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0" yWindow="2955" windowWidth="15480" windowHeight="8760" tabRatio="828"/>
  </bookViews>
  <sheets>
    <sheet name="Deckblatt" sheetId="69" r:id="rId1"/>
    <sheet name="Inhalt " sheetId="71" r:id="rId2"/>
    <sheet name="Vorbemerkung_Erläuterungen" sheetId="70" r:id="rId3"/>
    <sheet name="1" sheetId="51" r:id="rId4"/>
    <sheet name="2" sheetId="68" r:id="rId5"/>
    <sheet name="Grafiken" sheetId="52" r:id="rId6"/>
    <sheet name="3" sheetId="53" r:id="rId7"/>
    <sheet name="4" sheetId="56" r:id="rId8"/>
    <sheet name="5" sheetId="57" r:id="rId9"/>
    <sheet name="6" sheetId="59" r:id="rId10"/>
    <sheet name="7" sheetId="60" r:id="rId11"/>
    <sheet name="Fußnotenerläut." sheetId="63" r:id="rId12"/>
  </sheets>
  <definedNames>
    <definedName name="_Toc84147776" localSheetId="3">'1'!#REF!</definedName>
    <definedName name="_Toc84147776" localSheetId="4">'2'!#REF!</definedName>
    <definedName name="_Toc84147776" localSheetId="6">'3'!#REF!</definedName>
    <definedName name="_Toc84147776" localSheetId="7">'4'!#REF!</definedName>
    <definedName name="_Toc84147776" localSheetId="8">'5'!#REF!</definedName>
    <definedName name="_Toc84147776" localSheetId="9">'6'!#REF!</definedName>
    <definedName name="_Toc84147776" localSheetId="10">'7'!#REF!</definedName>
    <definedName name="_Toc84147776" localSheetId="5">Grafiken!#REF!</definedName>
    <definedName name="_xlnm.Print_Titles" localSheetId="6">'3'!$A:$B,'3'!$1:$7</definedName>
  </definedNames>
  <calcPr calcId="145621"/>
</workbook>
</file>

<file path=xl/calcChain.xml><?xml version="1.0" encoding="utf-8"?>
<calcChain xmlns="http://schemas.openxmlformats.org/spreadsheetml/2006/main">
  <c r="A7" i="60" l="1"/>
  <c r="A8" i="60"/>
  <c r="A9" i="60"/>
  <c r="A10" i="60"/>
  <c r="A11" i="60"/>
  <c r="A12" i="60"/>
  <c r="A13" i="60"/>
  <c r="A14" i="60"/>
  <c r="A15" i="60"/>
  <c r="A10" i="59"/>
  <c r="A11" i="59"/>
  <c r="A12" i="59"/>
  <c r="A13" i="59"/>
  <c r="A14" i="59"/>
  <c r="A15" i="59"/>
  <c r="A16" i="59"/>
  <c r="A17" i="59"/>
  <c r="A18" i="59"/>
  <c r="A19" i="59"/>
  <c r="A20" i="59"/>
  <c r="A21" i="59"/>
  <c r="A22" i="59"/>
  <c r="A23" i="59"/>
  <c r="A24" i="59"/>
  <c r="A25" i="59"/>
  <c r="A26" i="59"/>
  <c r="A27" i="59"/>
  <c r="A28" i="59"/>
  <c r="A29" i="59"/>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9" i="57"/>
  <c r="A9" i="56"/>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9" i="53"/>
  <c r="A11" i="68"/>
  <c r="A12" i="68"/>
  <c r="A13" i="68"/>
  <c r="A14" i="68"/>
  <c r="A15" i="68"/>
  <c r="A16" i="68"/>
  <c r="A17" i="68"/>
  <c r="A18" i="68"/>
  <c r="A19" i="68"/>
  <c r="A20" i="68"/>
  <c r="A21" i="68"/>
  <c r="A22" i="68"/>
  <c r="A23" i="68"/>
  <c r="A24" i="68"/>
  <c r="A25" i="68"/>
  <c r="A26" i="68"/>
  <c r="A27" i="68"/>
  <c r="A28" i="68"/>
  <c r="A29" i="68"/>
  <c r="A30" i="68"/>
  <c r="A31" i="68"/>
  <c r="A32" i="68"/>
  <c r="A10" i="51"/>
  <c r="A11" i="51"/>
  <c r="A12" i="51"/>
  <c r="A13" i="51"/>
  <c r="A14" i="51"/>
  <c r="A15" i="51"/>
  <c r="A16" i="51"/>
  <c r="A17" i="51"/>
  <c r="A18" i="51"/>
  <c r="A19" i="51"/>
  <c r="A20" i="51"/>
  <c r="A21" i="51"/>
  <c r="A22" i="51"/>
  <c r="A23" i="51"/>
  <c r="A24" i="51"/>
  <c r="A25" i="51"/>
  <c r="A26" i="51"/>
  <c r="A27" i="51"/>
  <c r="A28" i="51"/>
  <c r="A29" i="51"/>
  <c r="A30" i="51"/>
  <c r="A31" i="51"/>
  <c r="A32" i="51"/>
  <c r="A33" i="51"/>
  <c r="Q64" i="53"/>
  <c r="L33" i="53"/>
  <c r="L26" i="53"/>
  <c r="P47" i="53"/>
  <c r="K47" i="53"/>
  <c r="L35" i="53"/>
  <c r="K13" i="53"/>
  <c r="F32" i="53"/>
  <c r="F18" i="57"/>
  <c r="F44" i="57"/>
  <c r="F37" i="57"/>
  <c r="F38" i="57"/>
  <c r="F40" i="57"/>
  <c r="F41" i="57"/>
  <c r="F42" i="57"/>
  <c r="F43" i="57"/>
  <c r="F35" i="57"/>
  <c r="F25" i="57"/>
  <c r="F27" i="57"/>
  <c r="F28" i="57"/>
  <c r="F29" i="57"/>
  <c r="F30" i="57"/>
  <c r="F24" i="57"/>
  <c r="G37" i="57"/>
  <c r="G38" i="57"/>
  <c r="G40" i="57"/>
  <c r="G41" i="57"/>
  <c r="G42" i="57"/>
  <c r="G43" i="57"/>
  <c r="G35" i="57"/>
  <c r="G25" i="57"/>
  <c r="G26" i="57"/>
  <c r="G27" i="57"/>
  <c r="G28" i="57"/>
  <c r="G29" i="57"/>
  <c r="G30" i="57"/>
  <c r="G24" i="57"/>
  <c r="F11" i="57"/>
  <c r="F12" i="57"/>
  <c r="F15" i="57"/>
  <c r="F16" i="57"/>
  <c r="F17" i="57"/>
  <c r="F9" i="57"/>
  <c r="Q16" i="53"/>
  <c r="Q19" i="53"/>
  <c r="Q22" i="53"/>
  <c r="Q24" i="53"/>
  <c r="Q26" i="53"/>
  <c r="Q28" i="53"/>
  <c r="Q30" i="53"/>
  <c r="Q33" i="53"/>
  <c r="Q35" i="53"/>
  <c r="Q36" i="53"/>
  <c r="Q37" i="53"/>
  <c r="Q41" i="53"/>
  <c r="Q42" i="53"/>
  <c r="Q44" i="53"/>
  <c r="Q46" i="53"/>
  <c r="Q47" i="53"/>
  <c r="Q48" i="53"/>
  <c r="Q50" i="53"/>
  <c r="Q53" i="53"/>
  <c r="Q15" i="53"/>
  <c r="Q11" i="53"/>
  <c r="Q9" i="53"/>
  <c r="P26" i="53"/>
  <c r="P28" i="53"/>
  <c r="P30" i="53"/>
  <c r="P33" i="53"/>
  <c r="P35" i="53"/>
  <c r="P36" i="53"/>
  <c r="P37" i="53"/>
  <c r="P42" i="53"/>
  <c r="P44" i="53"/>
  <c r="P46" i="53"/>
  <c r="P48" i="53"/>
  <c r="P53" i="53"/>
  <c r="P59" i="53"/>
  <c r="P24" i="53"/>
  <c r="P13" i="53"/>
  <c r="P15" i="53"/>
  <c r="P16" i="53"/>
  <c r="P19" i="53"/>
  <c r="P9" i="53"/>
  <c r="L53" i="53"/>
  <c r="L48" i="53"/>
  <c r="L47" i="53"/>
  <c r="L46" i="53"/>
  <c r="L44" i="53"/>
  <c r="L42" i="53"/>
  <c r="L37" i="53"/>
  <c r="L36" i="53"/>
  <c r="L30" i="53"/>
  <c r="L28" i="53"/>
  <c r="L24" i="53"/>
  <c r="L19" i="53"/>
  <c r="L20" i="53"/>
  <c r="L18" i="53"/>
  <c r="L16" i="53"/>
  <c r="L15" i="53"/>
  <c r="K59" i="53"/>
  <c r="K53" i="53"/>
  <c r="K48" i="53"/>
  <c r="K46" i="53"/>
  <c r="K44" i="53"/>
  <c r="K42" i="53"/>
  <c r="K36" i="53"/>
  <c r="K37" i="53"/>
  <c r="K35" i="53"/>
  <c r="K33" i="53"/>
  <c r="K30" i="53"/>
  <c r="K28" i="53"/>
  <c r="K26" i="53"/>
  <c r="K24" i="53"/>
  <c r="K15" i="53"/>
  <c r="K16" i="53"/>
  <c r="K18" i="53"/>
  <c r="K19" i="53"/>
  <c r="K20" i="53"/>
  <c r="F13" i="53"/>
  <c r="F53" i="53"/>
  <c r="F48" i="53"/>
  <c r="F46" i="53"/>
  <c r="F44" i="53"/>
  <c r="F42" i="53"/>
  <c r="F37" i="53"/>
  <c r="F38" i="53"/>
  <c r="F36" i="53"/>
  <c r="F33" i="53"/>
  <c r="F30" i="53"/>
  <c r="F28" i="53"/>
  <c r="F26" i="53"/>
  <c r="F24" i="53"/>
  <c r="F15" i="53"/>
  <c r="F16" i="53"/>
  <c r="F19" i="53"/>
  <c r="F14" i="53"/>
  <c r="F9" i="53"/>
  <c r="G22" i="53"/>
  <c r="G24" i="53"/>
  <c r="G26" i="53"/>
  <c r="G28" i="53"/>
  <c r="G33" i="53"/>
  <c r="G35" i="53"/>
  <c r="G36" i="53"/>
  <c r="G37" i="53"/>
  <c r="G38" i="53"/>
  <c r="G41" i="53"/>
  <c r="G42" i="53"/>
  <c r="G44" i="53"/>
  <c r="G46" i="53"/>
  <c r="G48" i="53"/>
  <c r="G50" i="53"/>
  <c r="G53" i="53"/>
  <c r="G11" i="53"/>
  <c r="G14" i="53"/>
  <c r="G15" i="53"/>
  <c r="G16" i="53"/>
  <c r="G19" i="53"/>
  <c r="G9" i="53"/>
  <c r="G11" i="57"/>
  <c r="G12" i="57"/>
  <c r="G14" i="57"/>
  <c r="G15" i="57"/>
  <c r="G16" i="57"/>
  <c r="G17" i="57"/>
  <c r="G9" i="57"/>
  <c r="A6" i="60"/>
  <c r="A9" i="59"/>
  <c r="A8" i="56"/>
  <c r="A10" i="68"/>
  <c r="A9" i="51"/>
</calcChain>
</file>

<file path=xl/comments1.xml><?xml version="1.0" encoding="utf-8"?>
<comments xmlns="http://schemas.openxmlformats.org/spreadsheetml/2006/main">
  <authors>
    <author>Angelika Etzien</author>
  </authors>
  <commentList>
    <comment ref="D2" authorId="0">
      <text>
        <r>
          <rPr>
            <sz val="7"/>
            <color indexed="81"/>
            <rFont val="Arial"/>
            <family val="2"/>
          </rPr>
          <t>Eingeschränkte Vergleichbarkeit mit den Vorjahren aufgrund methodischer Veränderungen (siehe Vorbemerkungen).</t>
        </r>
      </text>
    </comment>
    <comment ref="E2" authorId="0">
      <text>
        <r>
          <rPr>
            <sz val="7"/>
            <color indexed="81"/>
            <rFont val="Arial"/>
            <family val="2"/>
          </rPr>
          <t>Eingeschränkte Vergleichbarkeit mit den Vorjahren aufgrund methodischer Veränderungen (siehe Vorbemerkungen).</t>
        </r>
      </text>
    </comment>
    <comment ref="I2" authorId="0">
      <text>
        <r>
          <rPr>
            <sz val="7"/>
            <color indexed="81"/>
            <rFont val="Arial"/>
            <family val="2"/>
          </rPr>
          <t>Eingeschränkte Vergleichbarkeit mit den Vorjahren aufgrund methodischer Veränderungen (siehe Vorbemerkungen).</t>
        </r>
      </text>
    </comment>
    <comment ref="J2" authorId="0">
      <text>
        <r>
          <rPr>
            <sz val="7"/>
            <color indexed="81"/>
            <rFont val="Arial"/>
            <family val="2"/>
          </rPr>
          <t>Eingeschränkte Vergleichbarkeit mit den Vorjahren aufgrund methodischer Veränderungen (siehe Vorbemerkungen).</t>
        </r>
      </text>
    </comment>
    <comment ref="N2" authorId="0">
      <text>
        <r>
          <rPr>
            <sz val="7"/>
            <color indexed="81"/>
            <rFont val="Arial"/>
            <family val="2"/>
          </rPr>
          <t>Eingeschränkte Vergleichbarkeit mit den Vorjahren aufgrund methodischer Veränderungen (siehe Vorbemerkungen).</t>
        </r>
      </text>
    </comment>
    <comment ref="O2" authorId="0">
      <text>
        <r>
          <rPr>
            <sz val="7"/>
            <color indexed="81"/>
            <rFont val="Arial"/>
            <family val="2"/>
          </rPr>
          <t>Eingeschränkte Vergleichbarkeit mit den Vorjahren aufgrund methodischer Veränderungen (siehe Vorbemerkungen).</t>
        </r>
      </text>
    </comment>
  </commentList>
</comments>
</file>

<file path=xl/comments2.xml><?xml version="1.0" encoding="utf-8"?>
<comments xmlns="http://schemas.openxmlformats.org/spreadsheetml/2006/main">
  <authors>
    <author>Angelika Etzien</author>
  </authors>
  <commentList>
    <comment ref="D2" authorId="0">
      <text>
        <r>
          <rPr>
            <sz val="7"/>
            <color indexed="81"/>
            <rFont val="Arial"/>
            <family val="2"/>
          </rPr>
          <t>Eingeschränkte Vergleichbarkeit mit den Vorjahren aufgrund methodischer Veränderungen (siehe Vorbemerkungen).</t>
        </r>
      </text>
    </comment>
    <comment ref="E2" authorId="0">
      <text>
        <r>
          <rPr>
            <sz val="7"/>
            <color indexed="81"/>
            <rFont val="Arial"/>
            <family val="2"/>
          </rPr>
          <t>Eingeschränkte Vergleichbarkeit mit den Vorjahren aufgrund methodischer Veränderungen (siehe Vorbemerkungen).</t>
        </r>
      </text>
    </comment>
  </commentList>
</comments>
</file>

<file path=xl/sharedStrings.xml><?xml version="1.0" encoding="utf-8"?>
<sst xmlns="http://schemas.openxmlformats.org/spreadsheetml/2006/main" count="904" uniqueCount="202">
  <si>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</si>
  <si>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</si>
  <si>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</si>
  <si>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</si>
  <si>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</si>
  <si>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</si>
  <si>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</si>
  <si>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</si>
  <si>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</si>
  <si>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</si>
  <si>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</si>
  <si>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</si>
  <si>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</si>
  <si>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</si>
  <si>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</si>
  <si>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</si>
  <si>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</si>
  <si>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</si>
  <si>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Inhaltsverzeichnis</t>
  </si>
  <si>
    <t>Erläuterungen</t>
  </si>
  <si>
    <t>Betriebe und Anbauflächen von Gemüse</t>
  </si>
  <si>
    <t>Anbauflächen, Erträge und Erntemengen von Gemüsearten im Freiland</t>
  </si>
  <si>
    <t>Anbaufläche</t>
  </si>
  <si>
    <t>Ertrag</t>
  </si>
  <si>
    <t>Erntemenge</t>
  </si>
  <si>
    <t>Anbauflächen</t>
  </si>
  <si>
    <t>Merkmal</t>
  </si>
  <si>
    <t>Jahr</t>
  </si>
  <si>
    <t>Betriebe</t>
  </si>
  <si>
    <t>Fläche</t>
  </si>
  <si>
    <t>Anzahl</t>
  </si>
  <si>
    <t>ha</t>
  </si>
  <si>
    <t>Und zwar</t>
  </si>
  <si>
    <t>Gemüse</t>
  </si>
  <si>
    <t>Erdbeeren</t>
  </si>
  <si>
    <t>im Freiland</t>
  </si>
  <si>
    <t xml:space="preserve">Mecklenburg-Vorpommern </t>
  </si>
  <si>
    <t>Anbaufläche in Hektar</t>
  </si>
  <si>
    <t>Gemüseanbau
und Erdbeeren
insgesamt</t>
  </si>
  <si>
    <t>Gemüseart</t>
  </si>
  <si>
    <t>%</t>
  </si>
  <si>
    <t xml:space="preserve">Insgesamt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</si>
  <si>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</si>
  <si>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</si>
  <si>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</si>
  <si>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</si>
  <si>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</si>
  <si>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</si>
  <si>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</si>
  <si>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</si>
  <si>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Kohlgemüse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</si>
  <si>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</si>
  <si>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</si>
  <si>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</si>
  <si>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</si>
  <si>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</si>
  <si>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</si>
  <si>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</si>
  <si>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</si>
  <si>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</si>
  <si>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</si>
  <si>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</si>
  <si>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</si>
  <si>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</si>
  <si>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</si>
  <si>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</si>
  <si>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</si>
  <si>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Blatt- und Stängelgemüse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</si>
  <si>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</si>
  <si>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</si>
  <si>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</si>
  <si>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</si>
  <si>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</si>
  <si>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</si>
  <si>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einschließlich Schalotten) </t>
  </si>
  <si>
    <t xml:space="preserve">   Wurzel- und Knollengemüse zusammen </t>
  </si>
  <si>
    <t xml:space="preserve">      Einlegegurken </t>
  </si>
  <si>
    <t xml:space="preserve">      Salatgurken </t>
  </si>
  <si>
    <t xml:space="preserve">      Zucchini </t>
  </si>
  <si>
    <t xml:space="preserve">      Zuckermais </t>
  </si>
  <si>
    <t xml:space="preserve">   Fruchtgemüse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</si>
  <si>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</si>
  <si>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</si>
  <si>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</si>
  <si>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</si>
  <si>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</si>
  <si>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Hülsenfrüchte zusammen </t>
  </si>
  <si>
    <t xml:space="preserve">   Sonstige Gemüsearten </t>
  </si>
  <si>
    <t xml:space="preserve">      Speisekürbisse (z. B. Hokkaido, Butternuss,
         Riesenkürbis) </t>
  </si>
  <si>
    <t xml:space="preserve">      Porree (Lauch) </t>
  </si>
  <si>
    <t>Insgesamt</t>
  </si>
  <si>
    <t>darunter</t>
  </si>
  <si>
    <t>Brokkoli</t>
  </si>
  <si>
    <t>Erntemenge in Tonnen</t>
  </si>
  <si>
    <t>Kohl-
gemüse</t>
  </si>
  <si>
    <t>Spargel
(im Ertrag)</t>
  </si>
  <si>
    <t>Wurzel- und
Knollen-
gemüse</t>
  </si>
  <si>
    <t>Blatt- und
Stängel-
gemüse</t>
  </si>
  <si>
    <t>Möhren und
Karotten</t>
  </si>
  <si>
    <t>Frucht-
gemüse</t>
  </si>
  <si>
    <t>dt/ha</t>
  </si>
  <si>
    <t>t</t>
  </si>
  <si>
    <t xml:space="preserve">   Feldsalat</t>
  </si>
  <si>
    <t xml:space="preserve">   Kopfsalat</t>
  </si>
  <si>
    <t xml:space="preserve">   sonstige Salate</t>
  </si>
  <si>
    <t xml:space="preserve">   Paprika</t>
  </si>
  <si>
    <t xml:space="preserve">   Radies</t>
  </si>
  <si>
    <t xml:space="preserve">   Salatgurken</t>
  </si>
  <si>
    <t xml:space="preserve">   Tomaten</t>
  </si>
  <si>
    <t xml:space="preserve">   sonstige Gemüsearten</t>
  </si>
  <si>
    <t>Salate</t>
  </si>
  <si>
    <t>sonstige
Gemüse-
arten</t>
  </si>
  <si>
    <t>Hülsen-
früchte</t>
  </si>
  <si>
    <t>Wurzel-
und
Knollen-
gemüse</t>
  </si>
  <si>
    <t>zu-
sammen</t>
  </si>
  <si>
    <t>Anbaufläche
von … bis
unter … ha</t>
  </si>
  <si>
    <t>Blatt- und
Stängelgemüse</t>
  </si>
  <si>
    <t>Gemüsegruppe</t>
  </si>
  <si>
    <t>Vorbemerkungen</t>
  </si>
  <si>
    <t>Seite</t>
  </si>
  <si>
    <t>Im Freiland</t>
  </si>
  <si>
    <t>[rot]</t>
  </si>
  <si>
    <t>Fußnotenerläuterungen</t>
  </si>
  <si>
    <t xml:space="preserve">1)  </t>
  </si>
  <si>
    <t>Anbau und Ernte von Gemüse und Erdbeeren</t>
  </si>
  <si>
    <t>Tabelle 2</t>
  </si>
  <si>
    <t>Tabelle 1</t>
  </si>
  <si>
    <t>Tabelle 3</t>
  </si>
  <si>
    <t>Tabelle 4</t>
  </si>
  <si>
    <t>Tabelle 5</t>
  </si>
  <si>
    <t>Tabelle 6</t>
  </si>
  <si>
    <t>Tabelle 7</t>
  </si>
  <si>
    <t xml:space="preserve">Betriebe und Anbauflächen von Gemüse </t>
  </si>
  <si>
    <t>Lfd.
Nr.</t>
  </si>
  <si>
    <t xml:space="preserve">      Blumenkohl </t>
  </si>
  <si>
    <t xml:space="preserve">   Grafik</t>
  </si>
  <si>
    <t xml:space="preserve">   Grafiken</t>
  </si>
  <si>
    <t>Anbauflächen, Erträge und Erntemengen von Gemüsearten unter hohen begehbaren Schutz-
   abdeckungen (einschließlich Gewächshäusern)</t>
  </si>
  <si>
    <t>Unter hohen begehbaren
Schutzabdeckungen
(einschließlich Gewächshäusern)</t>
  </si>
  <si>
    <t>unter hohen begehbaren
Schutzabdeckungen
(einschließlich
Gewächshäusern)</t>
  </si>
  <si>
    <t>Anbauflächen, Erträge und Erntemengen von Gemüsearten unter hohen
begehbaren Schutzabdeckungen (einschließlich Gewächshäusern)</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</si>
  <si>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</si>
  <si>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</si>
  <si>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</si>
  <si>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</si>
  <si>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</si>
  <si>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</si>
  <si>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Betriebe und Anbauflächen von Gemüse im Zeitvergleich</t>
  </si>
  <si>
    <t>Eingeschränkte Vergleichbarkeit mit den Vorjahren aufgrund methodischer Veränderungen (siehe
Vorbemerkungen).</t>
  </si>
  <si>
    <t>Telefon: 0385 588-0, Telefax: 0385 588-56909, www.statistik-mv.de, statistik.post@statistik-mv.de</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</si>
  <si>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</si>
  <si>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</si>
  <si>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</si>
  <si>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</si>
  <si>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</si>
  <si>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</si>
  <si>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</si>
  <si>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</si>
  <si>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unter  1</t>
  </si>
  <si>
    <t xml:space="preserve">     1  -   2</t>
  </si>
  <si>
    <t xml:space="preserve">     2  -   5</t>
  </si>
  <si>
    <t xml:space="preserve">     5 -  10</t>
  </si>
  <si>
    <t xml:space="preserve">   10 -  20</t>
  </si>
  <si>
    <t xml:space="preserve">   20 -  30</t>
  </si>
  <si>
    <t xml:space="preserve">   30 -  50</t>
  </si>
  <si>
    <t xml:space="preserve">   50 und mehr</t>
  </si>
  <si>
    <t xml:space="preserve">   Kohlgemüse</t>
  </si>
  <si>
    <t xml:space="preserve">   Blatt- und Stängelgemüse</t>
  </si>
  <si>
    <t xml:space="preserve">      darunter</t>
  </si>
  <si>
    <t xml:space="preserve">      Spargel (im Ertrag)</t>
  </si>
  <si>
    <t xml:space="preserve">   Wurzel-und Knollengemüse</t>
  </si>
  <si>
    <t xml:space="preserve">   Fruchtgemüse</t>
  </si>
  <si>
    <t xml:space="preserve">   Hülsenfrüchte</t>
  </si>
  <si>
    <t xml:space="preserve">   Mecklenburgische Seenplatte</t>
  </si>
  <si>
    <t>Unter hohen be-
gehbaren Schutz-
abdeckungen
einschließlich
Gewächshäusern</t>
  </si>
  <si>
    <t>2020</t>
  </si>
  <si>
    <t>C133 2020 00</t>
  </si>
  <si>
    <t>©  Statistisches Amt Mecklenburg-Vorpommern, Schwerin, 2021</t>
  </si>
  <si>
    <t>Betriebe und Anbauflächen von Gemüse und Erdbeeren insgesamt 2020 nach Kreisen</t>
  </si>
  <si>
    <t>Anbauflächen von Gemüse auf dem Freiland 2020 im Ländervergleich</t>
  </si>
  <si>
    <t>Anbauflächen von Gemüse auf dem Freiland 2020 nach Kreisen</t>
  </si>
  <si>
    <t>Anbauflächen 2020 nach Gemüsegruppen</t>
  </si>
  <si>
    <t xml:space="preserve">Erntemengen 2020 nach Gemüsegruppen </t>
  </si>
  <si>
    <t>Betriebe, Anbauflächen und Erntemengen ausgewählter Gemüsegruppen und -arten im 
   Freiland 2020 nach Kreisen</t>
  </si>
  <si>
    <t>Betriebe und Anbauflächen des Gemüseanbaus (ohne Erdbeeren) 2020 nach Größenklassen 
   der Gemüseanbaufläche insgesamt</t>
  </si>
  <si>
    <t>Ökologische Produktion 2020 im Freiland in Betrieben, die  vollständig auf ökologische 
   Bewirtschaftung umgestellt haben, nach Gemüsegruppen</t>
  </si>
  <si>
    <t>Gemüseanbau im Freiland 2020 nach Art der Bewirtschaftung</t>
  </si>
  <si>
    <t>Betriebe und Anbauflächen von Gemüse und Erdbeeren insgesamt 2020
nach Kreisen</t>
  </si>
  <si>
    <t>Durchschnitt
2014 - 2019</t>
  </si>
  <si>
    <t>Veränderung 2020
gegenüber</t>
  </si>
  <si>
    <t>Betriebe, Anbauflächen und Erntemengen ausgewählter Gemüsegruppen und -arten
im Freiland 2020 nach Kreisen</t>
  </si>
  <si>
    <t>Veränderung 2020 gegenüber</t>
  </si>
  <si>
    <t>Betriebe und Anbauflächen des Gemüseanbaus (ohne Erdbeeren) 2020
nach Größenklassen der Gemüseanbaufläche insgesamt</t>
  </si>
  <si>
    <t>Ökologische Produktion 2020 im Freiland in Betrieben, die vollständig auf
ökologische Bewirtschaftung umgestellt haben, nach Gemüsegruppen</t>
  </si>
  <si>
    <r>
      <t>2019</t>
    </r>
    <r>
      <rPr>
        <sz val="6"/>
        <rFont val="Arial"/>
        <family val="2"/>
      </rPr>
      <t xml:space="preserve"> 1)</t>
    </r>
  </si>
  <si>
    <r>
      <t>2020</t>
    </r>
    <r>
      <rPr>
        <sz val="6"/>
        <rFont val="Arial"/>
        <family val="2"/>
      </rPr>
      <t xml:space="preserve"> 1)</t>
    </r>
  </si>
  <si>
    <t>2,5 fach</t>
  </si>
  <si>
    <r>
      <t xml:space="preserve">2019 </t>
    </r>
    <r>
      <rPr>
        <sz val="6"/>
        <rFont val="Arial"/>
        <family val="2"/>
      </rPr>
      <t>1)</t>
    </r>
  </si>
  <si>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</si>
  <si>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Zuständiger Dezernent: Thomas Hilgemann, Telefon: 0385 588-56041</t>
  </si>
  <si>
    <t>(korrigierte Ausgabe)</t>
  </si>
  <si>
    <t>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</si>
</sst>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0&quot;            &quot;;@&quot;            &quot;"/>
    <numFmt numFmtId="170" formatCode="#,##0.00&quot;  &quot;;\-\ #,##0.00&quot;  &quot;;0.00&quot;  &quot;;@&quot;  &quot;"/>
    <numFmt numFmtId="171" formatCode="#,##0.0&quot;                 &quot;;\-\ #,##0.0&quot;                 &quot;;0.0&quot;                 &quot;;@&quot;                 &quot;"/>
    <numFmt numFmtId="172" formatCode="#,##0&quot;                 &quot;;\-\ #,##0&quot;                 &quot;;0&quot;                 &quot;;@&quot;                 &quot;"/>
    <numFmt numFmtId="173" formatCode="#,##0&quot;            &quot;;\-\ #,##0&quot;            &quot;;0&quot;            &quot;;@&quot;            &quot;"/>
    <numFmt numFmtId="174" formatCode="#,##0.0&quot;            &quot;;\-\ #,##0.0&quot;            &quot;;0.0&quot;            &quot;;@&quot;            &quot;"/>
    <numFmt numFmtId="175" formatCode="#\ ##0.0"/>
    <numFmt numFmtId="176" formatCode="#,##0&quot;    &quot;;\-\ #,##0&quot;    &quot;;0&quot;    &quot;;@&quot;    &quot;"/>
    <numFmt numFmtId="177" formatCode="#,##0.0&quot;    &quot;;\-\ #,##0.0&quot;    &quot;;0.0&quot;    &quot;;@&quot;    &quot;"/>
    <numFmt numFmtId="178" formatCode="#,##0.0&quot; &quot;;\-\ #,##0.0&quot; &quot;;0.0&quot; &quot;;@&quot; &quot;"/>
    <numFmt numFmtId="179" formatCode="#,##0&quot; &quot;;\-\ #,##0&quot; &quot;;0&quot; &quot;;@&quot; &quot;"/>
  </numFmts>
  <fonts count="24" x14ac:knownFonts="1">
    <font>
      <sz val="10"/>
      <name val="Arial"/>
    </font>
    <font>
      <sz val="10"/>
      <name val="Arial"/>
      <family val="2"/>
    </font>
    <font>
      <sz val="10"/>
      <name val="Arial"/>
      <family val="2"/>
    </font>
    <font>
      <sz val="10"/>
      <name val="Arial"/>
      <family val="2"/>
    </font>
    <font>
      <sz val="9"/>
      <name val="Arial"/>
      <family val="2"/>
    </font>
    <font>
      <b/>
      <sz val="9"/>
      <name val="Arial"/>
      <family val="2"/>
    </font>
    <font>
      <b/>
      <sz val="8"/>
      <name val="Arial"/>
      <family val="2"/>
    </font>
    <font>
      <sz val="8"/>
      <name val="Arial"/>
      <family val="2"/>
    </font>
    <font>
      <b/>
      <sz val="10"/>
      <name val="Arial"/>
      <family val="2"/>
    </font>
    <font>
      <u/>
      <sz val="9"/>
      <name val="Arial"/>
      <family val="2"/>
    </font>
    <font>
      <i/>
      <sz val="9"/>
      <name val="Arial"/>
      <family val="2"/>
    </font>
    <font>
      <sz val="6"/>
      <name val="Arial"/>
      <family val="2"/>
    </font>
    <font>
      <sz val="7"/>
      <color indexed="81"/>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sz val="10"/>
      <name val="Times New Roman"/>
      <family val="1"/>
    </font>
    <font>
      <sz val="10"/>
      <color theme="1"/>
      <name val="Arial"/>
      <family val="2"/>
    </font>
    <font>
      <sz val="8"/>
      <color rgb="FFFF0000"/>
      <name val="Arial"/>
      <family val="2"/>
    </font>
    <font>
      <sz val="9"/>
      <color theme="1"/>
      <name val="Arial"/>
      <family val="2"/>
    </font>
    <font>
      <b/>
      <sz val="30"/>
      <name val="Arial"/>
      <family val="2"/>
    </font>
  </fonts>
  <fills count="2">
    <fill>
      <patternFill patternType="none"/>
    </fill>
    <fill>
      <patternFill patternType="gray125"/>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s>
  <cellStyleXfs count="8">
    <xf numFmtId="0" fontId="0" fillId="0" borderId="0"/>
    <xf numFmtId="0" fontId="2" fillId="0" borderId="0"/>
    <xf numFmtId="0" fontId="3" fillId="0" borderId="0"/>
    <xf numFmtId="0" fontId="1" fillId="0" borderId="0"/>
    <xf numFmtId="0" fontId="1" fillId="0" borderId="0"/>
    <xf numFmtId="0" fontId="20" fillId="0" borderId="0"/>
    <xf numFmtId="0" fontId="1" fillId="0" borderId="0"/>
    <xf numFmtId="0" fontId="1" fillId="0" borderId="0"/>
  </cellStyleXfs>
  <cellXfs count="164">
    <xf numFmtId="0" fontId="0" fillId="0" borderId="0" xfId="0"/>
    <xf numFmtId="0" fontId="1" fillId="0" borderId="0" xfId="0" applyFont="1"/>
    <xf numFmtId="0" fontId="7" fillId="0" borderId="0" xfId="0" applyFont="1"/>
    <xf numFmtId="0" fontId="4" fillId="0" borderId="0" xfId="0" applyFont="1" applyAlignment="1">
      <alignment horizontal="justify" vertical="top"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0" xfId="0" applyFont="1"/>
    <xf numFmtId="0" fontId="6" fillId="0" borderId="0" xfId="0" applyFont="1"/>
    <xf numFmtId="0" fontId="4" fillId="0" borderId="0" xfId="3" applyFont="1" applyAlignment="1">
      <alignment vertical="center"/>
    </xf>
    <xf numFmtId="0" fontId="4" fillId="0" borderId="0" xfId="3" applyFont="1" applyAlignment="1">
      <alignment horizontal="right" vertical="top"/>
    </xf>
    <xf numFmtId="0" fontId="4" fillId="0" borderId="0" xfId="3" applyFont="1" applyAlignment="1">
      <alignment vertical="top" wrapText="1"/>
    </xf>
    <xf numFmtId="0" fontId="4" fillId="0" borderId="0" xfId="3" applyFont="1"/>
    <xf numFmtId="0" fontId="4" fillId="0" borderId="0" xfId="3" applyFont="1" applyAlignment="1">
      <alignment wrapText="1"/>
    </xf>
    <xf numFmtId="0" fontId="4" fillId="0" borderId="0" xfId="3" applyFont="1" applyAlignment="1">
      <alignment horizontal="right" vertical="center"/>
    </xf>
    <xf numFmtId="0" fontId="5" fillId="0" borderId="0" xfId="3" applyFont="1" applyAlignment="1">
      <alignment horizontal="right" vertical="center"/>
    </xf>
    <xf numFmtId="0" fontId="9" fillId="0" borderId="0" xfId="3" applyFont="1" applyAlignment="1">
      <alignment horizontal="right" vertical="center"/>
    </xf>
    <xf numFmtId="0" fontId="4" fillId="0" borderId="0" xfId="3" applyFont="1" applyAlignment="1">
      <alignment horizontal="right"/>
    </xf>
    <xf numFmtId="0" fontId="4" fillId="0" borderId="0" xfId="3" applyFont="1" applyAlignment="1">
      <alignment horizontal="left" vertical="center"/>
    </xf>
    <xf numFmtId="0" fontId="10" fillId="0" borderId="0" xfId="3" applyFont="1" applyAlignment="1">
      <alignment vertical="center"/>
    </xf>
    <xf numFmtId="0" fontId="4" fillId="0" borderId="0" xfId="3" applyFont="1" applyAlignment="1">
      <alignment horizontal="left" vertical="top"/>
    </xf>
    <xf numFmtId="0" fontId="4" fillId="0" borderId="0" xfId="3" applyFont="1" applyAlignment="1">
      <alignment horizontal="left" vertical="center" wrapText="1"/>
    </xf>
    <xf numFmtId="0" fontId="7" fillId="0" borderId="0" xfId="0" applyFont="1" applyAlignment="1">
      <alignment horizontal="justify" vertical="top" wrapText="1"/>
    </xf>
    <xf numFmtId="0" fontId="7" fillId="0" borderId="3" xfId="0" applyFont="1" applyBorder="1" applyAlignment="1">
      <alignment horizontal="center" wrapText="1"/>
    </xf>
    <xf numFmtId="0" fontId="7" fillId="0" borderId="3" xfId="0" applyFont="1" applyBorder="1" applyAlignment="1">
      <alignment horizontal="left" wrapText="1"/>
    </xf>
    <xf numFmtId="168" fontId="11" fillId="0" borderId="0" xfId="0" applyNumberFormat="1" applyFont="1" applyFill="1" applyAlignment="1">
      <alignment horizontal="right"/>
    </xf>
    <xf numFmtId="169" fontId="7" fillId="0" borderId="0" xfId="0" applyNumberFormat="1" applyFont="1" applyAlignment="1">
      <alignment horizontal="right"/>
    </xf>
    <xf numFmtId="164" fontId="7" fillId="0" borderId="0" xfId="0" applyNumberFormat="1" applyFont="1" applyAlignment="1">
      <alignment horizontal="right"/>
    </xf>
    <xf numFmtId="0" fontId="10" fillId="0" borderId="0" xfId="3" applyFont="1" applyAlignment="1">
      <alignment horizontal="left" vertical="top"/>
    </xf>
    <xf numFmtId="0" fontId="10" fillId="0" borderId="0" xfId="3" applyFont="1" applyAlignment="1">
      <alignment horizontal="left" vertical="center"/>
    </xf>
    <xf numFmtId="0" fontId="10" fillId="0" borderId="0" xfId="0" applyFont="1" applyAlignment="1">
      <alignment horizontal="justify" vertical="top" wrapText="1"/>
    </xf>
    <xf numFmtId="0" fontId="4" fillId="0" borderId="0" xfId="3" quotePrefix="1" applyFont="1" applyAlignment="1">
      <alignment horizontal="right"/>
    </xf>
    <xf numFmtId="0" fontId="7" fillId="0" borderId="3" xfId="0" applyFont="1" applyBorder="1"/>
    <xf numFmtId="0" fontId="7" fillId="0" borderId="3" xfId="0" applyFont="1" applyBorder="1" applyAlignment="1">
      <alignment horizontal="center"/>
    </xf>
    <xf numFmtId="0" fontId="1" fillId="0" borderId="0" xfId="5" applyFont="1"/>
    <xf numFmtId="0" fontId="4" fillId="0" borderId="0" xfId="5" applyFont="1" applyAlignment="1">
      <alignment horizontal="left" vertical="center" indent="33"/>
    </xf>
    <xf numFmtId="49" fontId="4" fillId="0" borderId="0" xfId="5" applyNumberFormat="1" applyFont="1" applyAlignment="1">
      <alignment horizontal="right"/>
    </xf>
    <xf numFmtId="49" fontId="1" fillId="0" borderId="0" xfId="5" applyNumberFormat="1" applyFont="1" applyAlignment="1">
      <alignment horizontal="right"/>
    </xf>
    <xf numFmtId="0" fontId="5" fillId="0" borderId="0" xfId="5" applyFont="1" applyAlignment="1">
      <alignment vertical="center"/>
    </xf>
    <xf numFmtId="0" fontId="1" fillId="0" borderId="0" xfId="5" applyFont="1" applyAlignment="1"/>
    <xf numFmtId="49" fontId="4" fillId="0" borderId="0" xfId="5" applyNumberFormat="1" applyFont="1" applyAlignment="1">
      <alignment horizontal="left" vertical="center"/>
    </xf>
    <xf numFmtId="0" fontId="4" fillId="0" borderId="0" xfId="5" applyNumberFormat="1" applyFont="1" applyAlignment="1">
      <alignment horizontal="left" vertical="center"/>
    </xf>
    <xf numFmtId="0" fontId="11" fillId="0" borderId="4" xfId="0" applyFont="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 fillId="0" borderId="0" xfId="0" applyFont="1" applyAlignment="1">
      <alignment horizontal="center" vertical="center" wrapText="1"/>
    </xf>
    <xf numFmtId="0" fontId="11" fillId="0" borderId="0" xfId="0" applyFont="1" applyBorder="1" applyAlignment="1">
      <alignment horizontal="center" vertical="center"/>
    </xf>
    <xf numFmtId="0" fontId="11" fillId="0" borderId="5" xfId="0" applyFont="1" applyBorder="1" applyAlignment="1">
      <alignment horizontal="center" vertical="center" wrapText="1"/>
    </xf>
    <xf numFmtId="0" fontId="8" fillId="0" borderId="0" xfId="0" applyFont="1" applyAlignment="1">
      <alignment vertical="center"/>
    </xf>
    <xf numFmtId="0" fontId="8" fillId="0" borderId="0" xfId="0" applyFont="1" applyAlignment="1">
      <alignment horizontal="left" vertical="center"/>
    </xf>
    <xf numFmtId="0" fontId="7" fillId="0" borderId="1" xfId="0" applyFont="1" applyFill="1" applyBorder="1" applyAlignment="1">
      <alignment horizontal="center" vertical="center" wrapText="1"/>
    </xf>
    <xf numFmtId="0" fontId="11" fillId="0" borderId="4" xfId="0" applyFont="1" applyBorder="1" applyAlignment="1">
      <alignment horizontal="center" vertical="center" wrapText="1"/>
    </xf>
    <xf numFmtId="0" fontId="7" fillId="0" borderId="3" xfId="0" applyFont="1" applyFill="1" applyBorder="1" applyAlignment="1">
      <alignment horizontal="left" wrapText="1"/>
    </xf>
    <xf numFmtId="0" fontId="6" fillId="0" borderId="3" xfId="0" applyFont="1" applyFill="1" applyBorder="1" applyAlignment="1">
      <alignment horizontal="left" wrapText="1"/>
    </xf>
    <xf numFmtId="175" fontId="6" fillId="0" borderId="0" xfId="0" applyNumberFormat="1" applyFont="1" applyAlignment="1">
      <alignment horizontal="right" indent="1"/>
    </xf>
    <xf numFmtId="175" fontId="7" fillId="0" borderId="0" xfId="0" applyNumberFormat="1" applyFont="1" applyAlignment="1">
      <alignment horizontal="right" indent="1"/>
    </xf>
    <xf numFmtId="166" fontId="7" fillId="0" borderId="0" xfId="0" applyNumberFormat="1" applyFont="1" applyAlignment="1">
      <alignment horizontal="right"/>
    </xf>
    <xf numFmtId="0" fontId="7" fillId="0" borderId="5" xfId="0" applyFont="1" applyBorder="1" applyAlignment="1">
      <alignment horizontal="left" wrapText="1"/>
    </xf>
    <xf numFmtId="0" fontId="6" fillId="0" borderId="3" xfId="0" applyFont="1" applyBorder="1" applyAlignment="1">
      <alignment horizontal="left" wrapText="1"/>
    </xf>
    <xf numFmtId="167" fontId="6" fillId="0" borderId="0" xfId="0" applyNumberFormat="1" applyFont="1" applyAlignment="1">
      <alignment horizontal="right"/>
    </xf>
    <xf numFmtId="176" fontId="6" fillId="0" borderId="0" xfId="0" applyNumberFormat="1" applyFont="1" applyAlignment="1">
      <alignment horizontal="right"/>
    </xf>
    <xf numFmtId="173" fontId="6" fillId="0" borderId="0" xfId="0" applyNumberFormat="1" applyFont="1" applyAlignment="1">
      <alignment horizontal="right"/>
    </xf>
    <xf numFmtId="167" fontId="7" fillId="0" borderId="0" xfId="0" applyNumberFormat="1" applyFont="1" applyAlignment="1">
      <alignment horizontal="right"/>
    </xf>
    <xf numFmtId="176" fontId="7" fillId="0" borderId="0" xfId="0" applyNumberFormat="1" applyFont="1" applyAlignment="1">
      <alignment horizontal="right"/>
    </xf>
    <xf numFmtId="173" fontId="7" fillId="0" borderId="0" xfId="0" applyNumberFormat="1" applyFont="1" applyAlignment="1">
      <alignment horizontal="right"/>
    </xf>
    <xf numFmtId="166" fontId="6" fillId="0" borderId="0" xfId="0" applyNumberFormat="1" applyFont="1" applyAlignment="1">
      <alignment horizontal="right"/>
    </xf>
    <xf numFmtId="177" fontId="6" fillId="0" borderId="0" xfId="0" applyNumberFormat="1" applyFont="1" applyAlignment="1">
      <alignment horizontal="right"/>
    </xf>
    <xf numFmtId="174" fontId="6" fillId="0" borderId="0" xfId="0" applyNumberFormat="1" applyFont="1" applyAlignment="1">
      <alignment horizontal="right"/>
    </xf>
    <xf numFmtId="177" fontId="7" fillId="0" borderId="0" xfId="0" applyNumberFormat="1" applyFont="1" applyAlignment="1">
      <alignment horizontal="right"/>
    </xf>
    <xf numFmtId="174" fontId="7" fillId="0" borderId="0" xfId="0" applyNumberFormat="1" applyFont="1" applyAlignment="1">
      <alignment horizontal="right"/>
    </xf>
    <xf numFmtId="166" fontId="7" fillId="0" borderId="0" xfId="0" applyNumberFormat="1" applyFont="1"/>
    <xf numFmtId="168" fontId="6" fillId="0" borderId="0" xfId="0" applyNumberFormat="1" applyFont="1" applyAlignment="1">
      <alignment horizontal="right"/>
    </xf>
    <xf numFmtId="179" fontId="6" fillId="0" borderId="0" xfId="0" applyNumberFormat="1" applyFont="1" applyAlignment="1">
      <alignment horizontal="right"/>
    </xf>
    <xf numFmtId="168" fontId="7" fillId="0" borderId="0" xfId="0" applyNumberFormat="1" applyFont="1" applyAlignment="1">
      <alignment horizontal="right"/>
    </xf>
    <xf numFmtId="179" fontId="7" fillId="0" borderId="0" xfId="0" applyNumberFormat="1" applyFont="1" applyAlignment="1">
      <alignment horizontal="right"/>
    </xf>
    <xf numFmtId="165" fontId="6" fillId="0" borderId="0" xfId="0" applyNumberFormat="1" applyFont="1" applyAlignment="1">
      <alignment horizontal="right"/>
    </xf>
    <xf numFmtId="178" fontId="6" fillId="0" borderId="0" xfId="0" applyNumberFormat="1" applyFont="1" applyAlignment="1">
      <alignment horizontal="right"/>
    </xf>
    <xf numFmtId="165" fontId="7" fillId="0" borderId="0" xfId="0" applyNumberFormat="1" applyFont="1" applyAlignment="1">
      <alignment horizontal="right"/>
    </xf>
    <xf numFmtId="178" fontId="7" fillId="0" borderId="0" xfId="0" applyNumberFormat="1" applyFont="1" applyAlignment="1">
      <alignment horizontal="right"/>
    </xf>
    <xf numFmtId="0" fontId="7" fillId="0" borderId="0" xfId="0" applyFont="1" applyBorder="1" applyAlignment="1">
      <alignment horizontal="justify" vertical="center"/>
    </xf>
    <xf numFmtId="165" fontId="7" fillId="0" borderId="0" xfId="0" applyNumberFormat="1" applyFont="1" applyBorder="1"/>
    <xf numFmtId="0" fontId="7" fillId="0" borderId="0" xfId="0" applyFont="1" applyBorder="1"/>
    <xf numFmtId="0" fontId="6" fillId="0" borderId="0" xfId="0" applyFont="1" applyBorder="1" applyAlignment="1">
      <alignment horizontal="center" vertical="center"/>
    </xf>
    <xf numFmtId="0" fontId="7" fillId="0" borderId="0" xfId="0" applyFont="1" applyAlignment="1">
      <alignment horizontal="left" vertical="top" wrapText="1"/>
    </xf>
    <xf numFmtId="0" fontId="6" fillId="0" borderId="5" xfId="0" applyFont="1" applyFill="1" applyBorder="1" applyAlignment="1">
      <alignment horizontal="left" wrapText="1"/>
    </xf>
    <xf numFmtId="0" fontId="19" fillId="0" borderId="3" xfId="0" applyFont="1" applyFill="1" applyBorder="1" applyAlignment="1">
      <alignment horizontal="left" wrapText="1"/>
    </xf>
    <xf numFmtId="170" fontId="7" fillId="0" borderId="0" xfId="0" applyNumberFormat="1" applyFont="1" applyAlignment="1">
      <alignment horizontal="right"/>
    </xf>
    <xf numFmtId="170" fontId="6" fillId="0" borderId="0" xfId="0" applyNumberFormat="1" applyFont="1" applyAlignment="1">
      <alignment horizontal="right"/>
    </xf>
    <xf numFmtId="0" fontId="8" fillId="0" borderId="0" xfId="0" applyFont="1" applyAlignment="1">
      <alignment horizontal="center" vertical="center" wrapText="1"/>
    </xf>
    <xf numFmtId="0" fontId="7" fillId="0" borderId="0" xfId="0" applyFont="1" applyFill="1" applyBorder="1"/>
    <xf numFmtId="0" fontId="11" fillId="0" borderId="1" xfId="0" applyFont="1" applyBorder="1" applyAlignment="1">
      <alignment horizontal="center" vertical="center"/>
    </xf>
    <xf numFmtId="17" fontId="7" fillId="0" borderId="3" xfId="0" quotePrefix="1" applyNumberFormat="1" applyFont="1" applyFill="1" applyBorder="1" applyAlignment="1">
      <alignment horizontal="left" wrapText="1"/>
    </xf>
    <xf numFmtId="168" fontId="1" fillId="0" borderId="0" xfId="0" applyNumberFormat="1" applyFont="1"/>
    <xf numFmtId="0" fontId="7" fillId="0" borderId="0" xfId="0" applyFont="1" applyFill="1"/>
    <xf numFmtId="0" fontId="1" fillId="0" borderId="0" xfId="0" applyFont="1" applyFill="1"/>
    <xf numFmtId="0" fontId="7" fillId="0" borderId="2" xfId="0" applyFont="1" applyFill="1" applyBorder="1" applyAlignment="1">
      <alignment horizontal="center" vertical="center" wrapText="1"/>
    </xf>
    <xf numFmtId="0" fontId="7" fillId="0" borderId="5" xfId="0" applyFont="1" applyFill="1" applyBorder="1" applyAlignment="1">
      <alignment horizontal="left" wrapText="1"/>
    </xf>
    <xf numFmtId="172" fontId="7" fillId="0" borderId="0" xfId="0" applyNumberFormat="1" applyFont="1" applyAlignment="1">
      <alignment horizontal="right"/>
    </xf>
    <xf numFmtId="171" fontId="7" fillId="0" borderId="0" xfId="0" applyNumberFormat="1" applyFont="1" applyAlignment="1">
      <alignment horizontal="right"/>
    </xf>
    <xf numFmtId="172" fontId="6" fillId="0" borderId="0" xfId="0" applyNumberFormat="1" applyFont="1" applyAlignment="1">
      <alignment horizontal="right"/>
    </xf>
    <xf numFmtId="171" fontId="6" fillId="0" borderId="0" xfId="0" applyNumberFormat="1" applyFont="1" applyAlignment="1">
      <alignment horizontal="right"/>
    </xf>
    <xf numFmtId="0" fontId="7" fillId="0" borderId="0" xfId="0" applyFont="1" applyFill="1" applyBorder="1" applyAlignment="1">
      <alignment horizontal="justify" vertical="center"/>
    </xf>
    <xf numFmtId="0" fontId="1" fillId="0" borderId="0" xfId="0" applyFont="1" applyFill="1" applyBorder="1"/>
    <xf numFmtId="171" fontId="1" fillId="0" borderId="0" xfId="0" applyNumberFormat="1" applyFont="1" applyFill="1" applyBorder="1"/>
    <xf numFmtId="0" fontId="6" fillId="0" borderId="0" xfId="0" applyFont="1" applyFill="1"/>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165" fontId="21" fillId="0" borderId="0" xfId="0" applyNumberFormat="1" applyFont="1" applyAlignment="1">
      <alignment horizontal="right"/>
    </xf>
    <xf numFmtId="49" fontId="4" fillId="0" borderId="0" xfId="5" applyNumberFormat="1" applyFont="1" applyAlignment="1">
      <alignment horizontal="left" vertical="center"/>
    </xf>
    <xf numFmtId="0" fontId="4" fillId="0" borderId="0" xfId="5" applyFont="1" applyAlignment="1">
      <alignment horizontal="left" wrapText="1"/>
    </xf>
    <xf numFmtId="49" fontId="4" fillId="0" borderId="0" xfId="5" applyNumberFormat="1" applyFont="1" applyAlignment="1">
      <alignment horizontal="center" vertical="center"/>
    </xf>
    <xf numFmtId="0" fontId="4" fillId="0" borderId="0" xfId="5" applyFont="1" applyAlignment="1">
      <alignment horizontal="center" vertical="center"/>
    </xf>
    <xf numFmtId="0" fontId="7" fillId="0" borderId="0" xfId="5" applyFont="1" applyBorder="1" applyAlignment="1">
      <alignment horizontal="left" vertical="center"/>
    </xf>
    <xf numFmtId="0" fontId="18" fillId="0" borderId="8" xfId="5" applyFont="1" applyBorder="1" applyAlignment="1">
      <alignment horizontal="center" vertical="center"/>
    </xf>
    <xf numFmtId="0" fontId="4" fillId="0" borderId="9" xfId="5" applyFont="1" applyBorder="1" applyAlignment="1">
      <alignment horizontal="center" vertical="center"/>
    </xf>
    <xf numFmtId="0" fontId="5" fillId="0" borderId="0" xfId="5" applyFont="1" applyAlignment="1">
      <alignment horizontal="center" vertical="center"/>
    </xf>
    <xf numFmtId="0" fontId="4" fillId="0" borderId="0" xfId="5" applyFont="1" applyBorder="1" applyAlignment="1">
      <alignment horizontal="center" vertical="center"/>
    </xf>
    <xf numFmtId="0" fontId="18" fillId="0" borderId="0" xfId="5" applyFont="1" applyBorder="1" applyAlignment="1">
      <alignment horizontal="center" vertical="center"/>
    </xf>
    <xf numFmtId="0" fontId="22" fillId="0" borderId="0" xfId="0" applyFont="1" applyBorder="1" applyAlignment="1">
      <alignment horizontal="center" vertical="center"/>
    </xf>
    <xf numFmtId="0" fontId="4" fillId="0" borderId="0" xfId="5" applyFont="1" applyAlignment="1">
      <alignment horizontal="right"/>
    </xf>
    <xf numFmtId="0" fontId="5" fillId="0" borderId="8" xfId="5" applyFont="1" applyBorder="1" applyAlignment="1">
      <alignment horizontal="right"/>
    </xf>
    <xf numFmtId="0" fontId="18" fillId="0" borderId="9" xfId="5" applyFont="1" applyBorder="1" applyAlignment="1">
      <alignment horizontal="center" vertical="center"/>
    </xf>
    <xf numFmtId="49" fontId="17" fillId="0" borderId="0" xfId="5" quotePrefix="1" applyNumberFormat="1" applyFont="1" applyAlignment="1">
      <alignment horizontal="left"/>
    </xf>
    <xf numFmtId="0" fontId="16" fillId="0" borderId="0" xfId="5" applyFont="1" applyAlignment="1">
      <alignment horizontal="left" vertical="center"/>
    </xf>
    <xf numFmtId="0" fontId="16" fillId="0" borderId="0" xfId="3" applyFont="1" applyAlignment="1">
      <alignment vertical="center" wrapText="1"/>
    </xf>
    <xf numFmtId="0" fontId="16" fillId="0" borderId="0" xfId="3" applyFont="1" applyAlignment="1">
      <alignment vertical="center"/>
    </xf>
    <xf numFmtId="49" fontId="16" fillId="0" borderId="0" xfId="3" applyNumberFormat="1" applyFont="1" applyAlignment="1">
      <alignment horizontal="left" wrapText="1"/>
    </xf>
    <xf numFmtId="49" fontId="16" fillId="0" borderId="0" xfId="3" applyNumberFormat="1" applyFont="1" applyAlignment="1">
      <alignment horizontal="left"/>
    </xf>
    <xf numFmtId="49" fontId="17" fillId="0" borderId="0" xfId="5" applyNumberFormat="1" applyFont="1" applyAlignment="1">
      <alignment horizontal="left"/>
    </xf>
    <xf numFmtId="0" fontId="23" fillId="0" borderId="6" xfId="5" applyFont="1" applyBorder="1" applyAlignment="1">
      <alignment horizontal="left" wrapText="1"/>
    </xf>
    <xf numFmtId="0" fontId="13" fillId="0" borderId="6" xfId="5" applyFont="1" applyBorder="1" applyAlignment="1">
      <alignment horizontal="center" vertical="center" wrapText="1"/>
    </xf>
    <xf numFmtId="0" fontId="14" fillId="0" borderId="7" xfId="3" applyFont="1" applyBorder="1" applyAlignment="1">
      <alignment horizontal="left" vertical="center" wrapText="1"/>
    </xf>
    <xf numFmtId="0" fontId="15" fillId="0" borderId="7" xfId="3" applyFont="1" applyBorder="1" applyAlignment="1">
      <alignment horizontal="right" vertical="center" wrapText="1"/>
    </xf>
    <xf numFmtId="0" fontId="14" fillId="0" borderId="0" xfId="7" applyFont="1" applyBorder="1" applyAlignment="1">
      <alignment horizontal="center" vertical="center" wrapText="1"/>
    </xf>
    <xf numFmtId="0" fontId="8" fillId="0" borderId="0" xfId="3" applyFont="1" applyFill="1" applyAlignment="1">
      <alignment horizontal="left" vertical="center"/>
    </xf>
    <xf numFmtId="0" fontId="4" fillId="0" borderId="0" xfId="3" applyFont="1" applyAlignment="1">
      <alignment horizontal="lef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left" vertical="center"/>
    </xf>
    <xf numFmtId="0" fontId="6" fillId="0" borderId="1" xfId="0" applyFont="1" applyBorder="1" applyAlignment="1">
      <alignment horizontal="left" vertical="center"/>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7" fillId="0" borderId="1" xfId="0" applyFont="1" applyFill="1" applyBorder="1" applyAlignment="1">
      <alignment horizontal="center" vertical="center" wrapText="1"/>
    </xf>
    <xf numFmtId="0" fontId="6" fillId="0" borderId="11"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2" xfId="0" applyFont="1" applyBorder="1" applyAlignment="1">
      <alignment horizontal="center" vertical="center" wrapText="1"/>
    </xf>
    <xf numFmtId="0" fontId="7" fillId="0" borderId="13"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0" xfId="3" applyFont="1" applyAlignment="1">
      <alignment horizontal="left" vertical="center"/>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8161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6127772</xdr:colOff>
      <xdr:row>32</xdr:row>
      <xdr:rowOff>102059</xdr:rowOff>
    </xdr:to>
    <xdr:sp macro="" textlink="">
      <xdr:nvSpPr>
        <xdr:cNvPr id="2" name="Textfeld 1"/>
        <xdr:cNvSpPr txBox="1"/>
      </xdr:nvSpPr>
      <xdr:spPr>
        <a:xfrm>
          <a:off x="0" y="174444"/>
          <a:ext cx="789570" cy="5292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Der vorliegende Bericht enthält die Ergebnisse der repräsentativen Gemüseerhebung 2020, die in der Zeit von Oktober bis Dezember des Erhebungsjahres durchgeführt wurde. Ziel der Gemüseerhebung war, die Anbauflächen und die Erntemengen der einzelnen Gemüsearten zu ermitteln.</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Gemüseerhebung findet in jedem Jahr statt. Alle vier Jahre (zuletzt 2020) wird sie allgemein, in den Zwischenjahren (2017 - 2019) repräsentativ durchgeführt.</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Berichtszeitraum ist das laufende Kalenderjahr. Zum Zeitpunkt der Erhebung werden die gesamten Anbauflächen und Erntemengen im Kalenderjahr erfragt. Dabei wird zwischen den Angaben über den Anbau und die Ernte von Gemüse und Erdbeeren im Freiland und unter hohen begehbaren Schutzabdeckungen einschließlich Gewächshäusern unterschieden.</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Durch die Novellierung des Agrarstatistikgesetzes in der Fassung der Bekanntmachung vom 17. Dezember 2009, zuletzt geändert durch Artikel 1 des Gesetzes vom 8. Juli 2019, sind für die Gemüseerhebung, die seitdem die Gemüseanbauerhebung und die Ernte- und Betriebsberichterstattung Gemüse und Erdbeeren ersetzt, alle landwirtschaftlichen Betriebe auskunftspflichtig, die Flächen von mindestens 0,5 Hektar im Freiland und/oder mindestens 0,1 Hektar unter hohen begehbaren Schutzabdeckungen einschließlich Gewächshäusern bewirtschaften, auf denen Gemüse oder Erdbeeren oder deren jeweilige Jungpflanzen angebaut werden.</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Bis 2011 waren alle Betriebe mit einer landwirtschaftlich genutzten Fläche von mindestens fünf Hektar oder mit Anbau von Spezialkulturen oder Haltung von Tierbeständen, die festgelegte Mindestgrößen erreichen oder überschreiten (z. B. 0,5 Hektar Gemüse oder Erdbeeren im Freiland) und Gemüse oder Erdbeeren anbauen, auskunftspflichtig. Damit fallen ab 2012 Betriebe aus der Erhebung, die nur über sehr kleine Anbauflächen von Gemüse oder Erdbeeren verfügen und in der Vergangenheit über eine andere Mindestgröße, z. B. die Haltung von Tierbeständen, auskunftspflichtig waren. Nach 1998 und 2010 wurden somit die Abschneidegrenzen erneut angehoben bzw. verändert. Ab dem Jahr 2012 erstreckt sich die Auskunftspflicht auch auf die Erntemengen von Gemüse und Erdbeeren. Diese sind vorher im Rahmen der Ernte- und Betriebsberichterstattung Gemüse und Erdbeeren auf freiwilliger Basis erhoben worden. Weiterhin werden gemäß der EU-Verordnung (543/2009) über die Statistik der pflanzlichen Erzeugung Kräuter, wie Petersilie oder Schnittlauch, seit 2010 nur noch in der Bodennutzungshaupterhebung unter Heil-, Duft- und Gewürzpflanzen erhoben. Daher ist die Vergleichbarkeit der Ergebnisse von 1998, 2010 und ab 2012 mit denen vorangegangener Erhebungen nicht in vollem Umfang gegeben.</a:t>
          </a: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6804</xdr:rowOff>
    </xdr:from>
    <xdr:to>
      <xdr:col>0</xdr:col>
      <xdr:colOff>6131477</xdr:colOff>
      <xdr:row>64</xdr:row>
      <xdr:rowOff>61232</xdr:rowOff>
    </xdr:to>
    <xdr:sp macro="" textlink="">
      <xdr:nvSpPr>
        <xdr:cNvPr id="3" name="Textfeld 2"/>
        <xdr:cNvSpPr txBox="1"/>
      </xdr:nvSpPr>
      <xdr:spPr>
        <a:xfrm>
          <a:off x="0" y="5706564"/>
          <a:ext cx="793435" cy="50836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Grundflächen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 den Grundflächen im Freiland zählen die Kulturflächen (einschließlich Frühbeetflächen) ohne Hofraum, Dauerwege und andere nicht mit Gemüse genutzte Flächen.</a:t>
          </a:r>
        </a:p>
        <a:p>
          <a:r>
            <a:rPr lang="de-DE" sz="500">
              <a:solidFill>
                <a:srgbClr val="FF0000"/>
              </a:solidFill>
              <a:effectLst/>
              <a:latin typeface="Arial" panose="020B0604020202020204" pitchFamily="34" charset="0"/>
              <a:ea typeface="+mn-ea"/>
              <a:cs typeface="Arial" panose="020B0604020202020204" pitchFamily="34" charset="0"/>
            </a:rPr>
            <a:t> </a:t>
          </a:r>
          <a:endParaRPr lang="de-DE" sz="5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Anbauflächen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b="1">
              <a:solidFill>
                <a:sysClr val="windowText" lastClr="000000"/>
              </a:solidFill>
              <a:effectLst/>
              <a:latin typeface="Arial" panose="020B0604020202020204" pitchFamily="34" charset="0"/>
              <a:ea typeface="+mn-ea"/>
              <a:cs typeface="Arial" panose="020B0604020202020204" pitchFamily="34" charset="0"/>
            </a:rPr>
            <a:t> </a:t>
          </a:r>
          <a:endParaRPr lang="de-DE" sz="5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Anbauflächen gehören alle Flächen, die der Erzeugung von Gemüse und Erdbeeren dienen und im laufenden Kalenderjahr abgeerntet werden (einschließlich Spargel und/oder Erdbeeren nicht im Ertrag). Flächen mit einjährigen Kulturen, die erst im Folgejahr abgeerntet werden, sind nicht einzubeziehen. Dabei ist auch die Mehrfachnutzung der Grundfläche im Laufe des Jahres durch Vor-, Zwischen- und Nachkulturen einzubeziehen, das heißt jegliche Erzeugung von Gemüse oder Erdbeeren auf der gleichen Grundfläche ist bei den jeweiligen Kulturen als Anbaufläche einzutragen. Dies gilt unabhängig davon, mit welchem Entwicklungsstand die Erzeugnisse geerntet oder vermarktet werden.</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Erntemengen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b="1">
              <a:solidFill>
                <a:sysClr val="windowText" lastClr="000000"/>
              </a:solidFill>
              <a:effectLst/>
              <a:latin typeface="Arial" panose="020B0604020202020204" pitchFamily="34" charset="0"/>
              <a:ea typeface="+mn-ea"/>
              <a:cs typeface="Arial" panose="020B0604020202020204" pitchFamily="34" charset="0"/>
            </a:rPr>
            <a:t> </a:t>
          </a:r>
          <a:endParaRPr lang="de-DE" sz="5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Erntemenge ist die marktfähige Ware, unabhängig davon, ob die Ernte tatsächlich auf den Markt gelangt oder nicht. Der Eigenverbrauch und die Verluste, die erst nach der Ernte auftreten, sind somit einbezogen. Dagegen ist der Teil der Ernte, der eventuell auf den Feldern verbleibt und Verluste, die bei der Ernte auftreten, nicht in der Erntemenge enthalten.</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Ökologische Produktion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b="1">
              <a:solidFill>
                <a:sysClr val="windowText" lastClr="000000"/>
              </a:solidFill>
              <a:effectLst/>
              <a:latin typeface="Arial" panose="020B0604020202020204" pitchFamily="34" charset="0"/>
              <a:ea typeface="+mn-ea"/>
              <a:cs typeface="Arial" panose="020B0604020202020204" pitchFamily="34" charset="0"/>
            </a:rPr>
            <a:t> </a:t>
          </a:r>
          <a:endParaRPr lang="de-DE" sz="5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p>
        <a:p>
          <a:r>
            <a:rPr lang="de-DE" sz="5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Flächen unter hohen begehbaren Schutzabdeckungen (einschließlich Gewächshäusern)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500" b="1">
              <a:solidFill>
                <a:sysClr val="windowText" lastClr="000000"/>
              </a:solidFill>
              <a:effectLst/>
              <a:latin typeface="Arial" panose="020B0604020202020204" pitchFamily="34" charset="0"/>
              <a:ea typeface="+mn-ea"/>
              <a:cs typeface="Arial" panose="020B0604020202020204" pitchFamily="34" charset="0"/>
            </a:rPr>
            <a:t> </a:t>
          </a:r>
          <a:endParaRPr lang="de-DE" sz="5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Grund- und Anbauflächen unter hohen begehbaren Schutzabdeckungen zählen sämtliche Flächen, die für die ganze oder den überwiegenden Teil der Anbauzeit (mehr als 75 % der aktiven Wachstumszeit) in Gewächshäusern oder anderen hohen Schutzeinrichtungen stehen. Flächen unter Schutz- und Schattennetzen zählen nicht zu den Anlagen unter hohen begehbaren Schutzabdeckungen.</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35</xdr:row>
      <xdr:rowOff>9525</xdr:rowOff>
    </xdr:from>
    <xdr:to>
      <xdr:col>6</xdr:col>
      <xdr:colOff>1095375</xdr:colOff>
      <xdr:row>61</xdr:row>
      <xdr:rowOff>66675</xdr:rowOff>
    </xdr:to>
    <xdr:pic>
      <xdr:nvPicPr>
        <xdr:cNvPr id="777762"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5248275"/>
          <a:ext cx="6105525" cy="37719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3038475</xdr:colOff>
      <xdr:row>20</xdr:row>
      <xdr:rowOff>47625</xdr:rowOff>
    </xdr:to>
    <xdr:pic>
      <xdr:nvPicPr>
        <xdr:cNvPr id="783243"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86475" cy="29432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23</xdr:row>
      <xdr:rowOff>0</xdr:rowOff>
    </xdr:from>
    <xdr:to>
      <xdr:col>1</xdr:col>
      <xdr:colOff>3038475</xdr:colOff>
      <xdr:row>42</xdr:row>
      <xdr:rowOff>47625</xdr:rowOff>
    </xdr:to>
    <xdr:pic>
      <xdr:nvPicPr>
        <xdr:cNvPr id="783244" name="Grafik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733800"/>
          <a:ext cx="6086475" cy="29432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0</xdr:col>
      <xdr:colOff>2924175</xdr:colOff>
      <xdr:row>60</xdr:row>
      <xdr:rowOff>95250</xdr:rowOff>
    </xdr:to>
    <xdr:pic>
      <xdr:nvPicPr>
        <xdr:cNvPr id="783245" name="Grafik 1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24310" r="27847" b="14378"/>
        <a:stretch>
          <a:fillRect/>
        </a:stretch>
      </xdr:blipFill>
      <xdr:spPr bwMode="auto">
        <a:xfrm>
          <a:off x="0" y="6934200"/>
          <a:ext cx="2924175" cy="25336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2962275</xdr:colOff>
      <xdr:row>44</xdr:row>
      <xdr:rowOff>0</xdr:rowOff>
    </xdr:from>
    <xdr:to>
      <xdr:col>1</xdr:col>
      <xdr:colOff>3019425</xdr:colOff>
      <xdr:row>60</xdr:row>
      <xdr:rowOff>47625</xdr:rowOff>
    </xdr:to>
    <xdr:pic>
      <xdr:nvPicPr>
        <xdr:cNvPr id="783246" name="Grafik 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l="20184" r="28850" b="16022"/>
        <a:stretch>
          <a:fillRect/>
        </a:stretch>
      </xdr:blipFill>
      <xdr:spPr bwMode="auto">
        <a:xfrm>
          <a:off x="2962275" y="6934200"/>
          <a:ext cx="3105150" cy="2486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20</xdr:row>
      <xdr:rowOff>0</xdr:rowOff>
    </xdr:from>
    <xdr:to>
      <xdr:col>4</xdr:col>
      <xdr:colOff>1362075</xdr:colOff>
      <xdr:row>31</xdr:row>
      <xdr:rowOff>104775</xdr:rowOff>
    </xdr:to>
    <xdr:pic>
      <xdr:nvPicPr>
        <xdr:cNvPr id="778786"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6187" b="25874"/>
        <a:stretch>
          <a:fillRect/>
        </a:stretch>
      </xdr:blipFill>
      <xdr:spPr bwMode="auto">
        <a:xfrm>
          <a:off x="0" y="3095625"/>
          <a:ext cx="6086475" cy="1676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H2" sqref="H2"/>
    </sheetView>
  </sheetViews>
  <sheetFormatPr baseColWidth="10" defaultRowHeight="12.75" x14ac:dyDescent="0.2"/>
  <cols>
    <col min="1" max="1" width="10.7109375" style="34" customWidth="1"/>
    <col min="2" max="2" width="55.7109375" style="34" customWidth="1"/>
    <col min="3" max="3" width="8.7109375" style="34" customWidth="1"/>
    <col min="4" max="4" width="16.7109375" style="34" customWidth="1"/>
    <col min="5" max="16384" width="11.42578125" style="34"/>
  </cols>
  <sheetData>
    <row r="1" spans="1:4" ht="50.1" customHeight="1" thickBot="1" x14ac:dyDescent="0.55000000000000004">
      <c r="A1" s="129" t="s">
        <v>1</v>
      </c>
      <c r="B1" s="129"/>
      <c r="C1" s="130"/>
      <c r="D1" s="130"/>
    </row>
    <row r="2" spans="1:4" ht="35.1" customHeight="1" thickTop="1" x14ac:dyDescent="0.2">
      <c r="A2" s="131" t="s">
        <v>15</v>
      </c>
      <c r="B2" s="131"/>
      <c r="C2" s="132" t="s">
        <v>16</v>
      </c>
      <c r="D2" s="132"/>
    </row>
    <row r="3" spans="1:4" ht="24.95" customHeight="1" x14ac:dyDescent="0.2">
      <c r="A3" s="133"/>
      <c r="B3" s="133"/>
      <c r="C3" s="133"/>
      <c r="D3" s="133"/>
    </row>
    <row r="4" spans="1:4" ht="24.95" customHeight="1" x14ac:dyDescent="0.2">
      <c r="A4" s="124" t="s">
        <v>124</v>
      </c>
      <c r="B4" s="124"/>
      <c r="C4" s="124"/>
      <c r="D4" s="125"/>
    </row>
    <row r="5" spans="1:4" ht="24.95" customHeight="1" x14ac:dyDescent="0.4">
      <c r="A5" s="126" t="s">
        <v>17</v>
      </c>
      <c r="B5" s="127"/>
      <c r="C5" s="127"/>
      <c r="D5" s="127"/>
    </row>
    <row r="6" spans="1:4" ht="39.950000000000003" customHeight="1" x14ac:dyDescent="0.35">
      <c r="A6" s="122" t="s">
        <v>175</v>
      </c>
      <c r="B6" s="128"/>
      <c r="C6" s="128"/>
      <c r="D6" s="128"/>
    </row>
    <row r="7" spans="1:4" ht="24.95" customHeight="1" x14ac:dyDescent="0.35">
      <c r="A7" s="122"/>
      <c r="B7" s="122"/>
      <c r="C7" s="122"/>
      <c r="D7" s="122"/>
    </row>
    <row r="8" spans="1:4" ht="24.95" customHeight="1" x14ac:dyDescent="0.35">
      <c r="A8" s="122" t="s">
        <v>200</v>
      </c>
      <c r="B8" s="122"/>
      <c r="C8" s="122"/>
      <c r="D8" s="122"/>
    </row>
    <row r="9" spans="1:4" ht="24.95" customHeight="1" x14ac:dyDescent="0.35">
      <c r="A9" s="122"/>
      <c r="B9" s="122"/>
      <c r="C9" s="122"/>
      <c r="D9" s="122"/>
    </row>
    <row r="10" spans="1:4" ht="24.95" customHeight="1" x14ac:dyDescent="0.2">
      <c r="A10" s="123"/>
      <c r="B10" s="123"/>
      <c r="C10" s="123"/>
      <c r="D10" s="123"/>
    </row>
    <row r="11" spans="1:4" ht="24.95" customHeight="1" x14ac:dyDescent="0.2">
      <c r="A11" s="123"/>
      <c r="B11" s="123"/>
      <c r="C11" s="123"/>
      <c r="D11" s="123"/>
    </row>
    <row r="12" spans="1:4" ht="24.95" customHeight="1" x14ac:dyDescent="0.2">
      <c r="A12" s="123"/>
      <c r="B12" s="123"/>
      <c r="C12" s="123"/>
      <c r="D12" s="123"/>
    </row>
    <row r="13" spans="1:4" ht="12" customHeight="1" x14ac:dyDescent="0.2">
      <c r="A13" s="35"/>
      <c r="B13" s="119" t="s">
        <v>146</v>
      </c>
      <c r="C13" s="119"/>
      <c r="D13" s="36" t="s">
        <v>176</v>
      </c>
    </row>
    <row r="14" spans="1:4" ht="12" customHeight="1" x14ac:dyDescent="0.2">
      <c r="A14" s="35"/>
      <c r="B14" s="119"/>
      <c r="C14" s="119"/>
      <c r="D14" s="37"/>
    </row>
    <row r="15" spans="1:4" ht="12" customHeight="1" x14ac:dyDescent="0.2">
      <c r="A15" s="35"/>
      <c r="B15" s="119" t="s">
        <v>2</v>
      </c>
      <c r="C15" s="119"/>
      <c r="D15" s="36" t="s">
        <v>201</v>
      </c>
    </row>
    <row r="16" spans="1:4" ht="12" customHeight="1" x14ac:dyDescent="0.2">
      <c r="A16" s="35"/>
      <c r="B16" s="119"/>
      <c r="C16" s="119"/>
      <c r="D16" s="36"/>
    </row>
    <row r="17" spans="1:4" ht="12" customHeight="1" x14ac:dyDescent="0.2">
      <c r="A17" s="38"/>
      <c r="B17" s="120"/>
      <c r="C17" s="120"/>
      <c r="D17" s="39"/>
    </row>
    <row r="18" spans="1:4" ht="12" customHeight="1" x14ac:dyDescent="0.2">
      <c r="A18" s="121"/>
      <c r="B18" s="121"/>
      <c r="C18" s="121"/>
      <c r="D18" s="121"/>
    </row>
    <row r="19" spans="1:4" ht="12" customHeight="1" x14ac:dyDescent="0.2">
      <c r="A19" s="116" t="s">
        <v>3</v>
      </c>
      <c r="B19" s="116"/>
      <c r="C19" s="116"/>
      <c r="D19" s="116"/>
    </row>
    <row r="20" spans="1:4" ht="12" customHeight="1" x14ac:dyDescent="0.2">
      <c r="A20" s="116" t="s">
        <v>149</v>
      </c>
      <c r="B20" s="116"/>
      <c r="C20" s="116"/>
      <c r="D20" s="116"/>
    </row>
    <row r="21" spans="1:4" ht="12" customHeight="1" x14ac:dyDescent="0.2">
      <c r="A21" s="117"/>
      <c r="B21" s="117"/>
      <c r="C21" s="117"/>
      <c r="D21" s="117"/>
    </row>
    <row r="22" spans="1:4" ht="12" customHeight="1" x14ac:dyDescent="0.2">
      <c r="A22" s="118" t="s">
        <v>199</v>
      </c>
      <c r="B22" s="118"/>
      <c r="C22" s="118"/>
      <c r="D22" s="118"/>
    </row>
    <row r="23" spans="1:4" ht="12" customHeight="1" x14ac:dyDescent="0.2">
      <c r="A23" s="116"/>
      <c r="B23" s="116"/>
      <c r="C23" s="116"/>
      <c r="D23" s="116"/>
    </row>
    <row r="24" spans="1:4" ht="12" customHeight="1" x14ac:dyDescent="0.2">
      <c r="A24" s="112" t="s">
        <v>177</v>
      </c>
      <c r="B24" s="112"/>
      <c r="C24" s="112"/>
      <c r="D24" s="112"/>
    </row>
    <row r="25" spans="1:4" ht="12" customHeight="1" x14ac:dyDescent="0.2">
      <c r="A25" s="112" t="s">
        <v>141</v>
      </c>
      <c r="B25" s="112"/>
      <c r="C25" s="112"/>
      <c r="D25" s="112"/>
    </row>
    <row r="26" spans="1:4" ht="12" customHeight="1" x14ac:dyDescent="0.2">
      <c r="A26" s="113"/>
      <c r="B26" s="113"/>
      <c r="C26" s="113"/>
      <c r="D26" s="113"/>
    </row>
    <row r="27" spans="1:4" ht="12" customHeight="1" x14ac:dyDescent="0.2">
      <c r="A27" s="114"/>
      <c r="B27" s="114"/>
      <c r="C27" s="114"/>
      <c r="D27" s="114"/>
    </row>
    <row r="28" spans="1:4" ht="12" customHeight="1" x14ac:dyDescent="0.2">
      <c r="A28" s="115" t="s">
        <v>4</v>
      </c>
      <c r="B28" s="115"/>
      <c r="C28" s="115"/>
      <c r="D28" s="115"/>
    </row>
    <row r="29" spans="1:4" ht="12" customHeight="1" x14ac:dyDescent="0.2">
      <c r="A29" s="111"/>
      <c r="B29" s="111"/>
      <c r="C29" s="111"/>
      <c r="D29" s="111"/>
    </row>
    <row r="30" spans="1:4" ht="12" customHeight="1" x14ac:dyDescent="0.2">
      <c r="A30" s="40" t="s">
        <v>5</v>
      </c>
      <c r="B30" s="108" t="s">
        <v>142</v>
      </c>
      <c r="C30" s="108"/>
      <c r="D30" s="108"/>
    </row>
    <row r="31" spans="1:4" ht="12" customHeight="1" x14ac:dyDescent="0.2">
      <c r="A31" s="41">
        <v>0</v>
      </c>
      <c r="B31" s="108" t="s">
        <v>143</v>
      </c>
      <c r="C31" s="108"/>
      <c r="D31" s="108"/>
    </row>
    <row r="32" spans="1:4" ht="12" customHeight="1" x14ac:dyDescent="0.2">
      <c r="A32" s="40" t="s">
        <v>0</v>
      </c>
      <c r="B32" s="108" t="s">
        <v>6</v>
      </c>
      <c r="C32" s="108"/>
      <c r="D32" s="108"/>
    </row>
    <row r="33" spans="1:4" ht="12" customHeight="1" x14ac:dyDescent="0.2">
      <c r="A33" s="40" t="s">
        <v>7</v>
      </c>
      <c r="B33" s="108" t="s">
        <v>8</v>
      </c>
      <c r="C33" s="108"/>
      <c r="D33" s="108"/>
    </row>
    <row r="34" spans="1:4" ht="12" customHeight="1" x14ac:dyDescent="0.2">
      <c r="A34" s="40" t="s">
        <v>9</v>
      </c>
      <c r="B34" s="108" t="s">
        <v>10</v>
      </c>
      <c r="C34" s="108"/>
      <c r="D34" s="108"/>
    </row>
    <row r="35" spans="1:4" ht="12" customHeight="1" x14ac:dyDescent="0.2">
      <c r="A35" s="40" t="s">
        <v>11</v>
      </c>
      <c r="B35" s="108" t="s">
        <v>144</v>
      </c>
      <c r="C35" s="108"/>
      <c r="D35" s="108"/>
    </row>
    <row r="36" spans="1:4" ht="12" customHeight="1" x14ac:dyDescent="0.2">
      <c r="A36" s="40" t="s">
        <v>12</v>
      </c>
      <c r="B36" s="108" t="s">
        <v>13</v>
      </c>
      <c r="C36" s="108"/>
      <c r="D36" s="108"/>
    </row>
    <row r="37" spans="1:4" ht="12" customHeight="1" x14ac:dyDescent="0.2">
      <c r="A37" s="40" t="s">
        <v>121</v>
      </c>
      <c r="B37" s="108" t="s">
        <v>145</v>
      </c>
      <c r="C37" s="108"/>
      <c r="D37" s="108"/>
    </row>
    <row r="38" spans="1:4" ht="12" customHeight="1" x14ac:dyDescent="0.2">
      <c r="A38" s="40"/>
      <c r="B38" s="108"/>
      <c r="C38" s="108"/>
      <c r="D38" s="108"/>
    </row>
    <row r="39" spans="1:4" ht="12" customHeight="1" x14ac:dyDescent="0.2">
      <c r="A39" s="40"/>
      <c r="B39" s="108"/>
      <c r="C39" s="108"/>
      <c r="D39" s="108"/>
    </row>
    <row r="40" spans="1:4" ht="12" customHeight="1" x14ac:dyDescent="0.2">
      <c r="A40" s="40"/>
      <c r="B40" s="40"/>
      <c r="C40" s="40"/>
      <c r="D40" s="40"/>
    </row>
    <row r="41" spans="1:4" ht="12" customHeight="1" x14ac:dyDescent="0.2">
      <c r="A41" s="40"/>
      <c r="B41" s="40"/>
      <c r="C41" s="40"/>
      <c r="D41" s="40"/>
    </row>
    <row r="42" spans="1:4" ht="12" customHeight="1" x14ac:dyDescent="0.2">
      <c r="A42" s="40"/>
      <c r="B42" s="40"/>
      <c r="C42" s="40"/>
      <c r="D42" s="40"/>
    </row>
    <row r="43" spans="1:4" ht="12" customHeight="1" x14ac:dyDescent="0.2">
      <c r="A43" s="40"/>
      <c r="B43" s="110"/>
      <c r="C43" s="110"/>
      <c r="D43" s="110"/>
    </row>
    <row r="44" spans="1:4" x14ac:dyDescent="0.2">
      <c r="A44" s="108" t="s">
        <v>14</v>
      </c>
      <c r="B44" s="108"/>
      <c r="C44" s="108"/>
      <c r="D44" s="108"/>
    </row>
    <row r="45" spans="1:4" ht="39.950000000000003" customHeight="1" x14ac:dyDescent="0.2">
      <c r="A45" s="109" t="s">
        <v>198</v>
      </c>
      <c r="B45" s="109"/>
      <c r="C45" s="109"/>
      <c r="D45" s="109"/>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5:D45"/>
    <mergeCell ref="A44:D44"/>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5703125" defaultRowHeight="11.45" customHeight="1" x14ac:dyDescent="0.2"/>
  <cols>
    <col min="1" max="1" width="3.7109375" style="1" customWidth="1"/>
    <col min="2" max="3" width="10.7109375" style="93" customWidth="1"/>
    <col min="4" max="4" width="7.7109375" style="93" customWidth="1"/>
    <col min="5" max="7" width="7.7109375" style="94" customWidth="1"/>
    <col min="8" max="10" width="7.7109375" style="1" customWidth="1"/>
    <col min="11" max="11" width="12.7109375" style="1" customWidth="1"/>
    <col min="12" max="16384" width="11.5703125" style="1"/>
  </cols>
  <sheetData>
    <row r="1" spans="1:11" s="2" customFormat="1" ht="30" customHeight="1" x14ac:dyDescent="0.2">
      <c r="A1" s="139" t="s">
        <v>130</v>
      </c>
      <c r="B1" s="140"/>
      <c r="C1" s="150" t="s">
        <v>192</v>
      </c>
      <c r="D1" s="150"/>
      <c r="E1" s="150"/>
      <c r="F1" s="150"/>
      <c r="G1" s="150"/>
      <c r="H1" s="150"/>
      <c r="I1" s="150"/>
      <c r="J1" s="150"/>
      <c r="K1" s="151"/>
    </row>
    <row r="2" spans="1:11" s="4" customFormat="1" ht="11.45" customHeight="1" x14ac:dyDescent="0.2">
      <c r="A2" s="141" t="s">
        <v>133</v>
      </c>
      <c r="B2" s="147" t="s">
        <v>115</v>
      </c>
      <c r="C2" s="147" t="s">
        <v>120</v>
      </c>
      <c r="D2" s="147" t="s">
        <v>32</v>
      </c>
      <c r="E2" s="147"/>
      <c r="F2" s="147"/>
      <c r="G2" s="147"/>
      <c r="H2" s="147"/>
      <c r="I2" s="147"/>
      <c r="J2" s="147"/>
      <c r="K2" s="152" t="s">
        <v>174</v>
      </c>
    </row>
    <row r="3" spans="1:11" s="4" customFormat="1" ht="11.45" customHeight="1" x14ac:dyDescent="0.2">
      <c r="A3" s="141"/>
      <c r="B3" s="147"/>
      <c r="C3" s="147"/>
      <c r="D3" s="147" t="s">
        <v>94</v>
      </c>
      <c r="E3" s="147" t="s">
        <v>116</v>
      </c>
      <c r="F3" s="147"/>
      <c r="G3" s="147" t="s">
        <v>113</v>
      </c>
      <c r="H3" s="147" t="s">
        <v>99</v>
      </c>
      <c r="I3" s="147" t="s">
        <v>112</v>
      </c>
      <c r="J3" s="147" t="s">
        <v>111</v>
      </c>
      <c r="K3" s="152"/>
    </row>
    <row r="4" spans="1:11" s="4" customFormat="1" ht="11.45" customHeight="1" x14ac:dyDescent="0.2">
      <c r="A4" s="141"/>
      <c r="B4" s="147"/>
      <c r="C4" s="147"/>
      <c r="D4" s="147"/>
      <c r="E4" s="147"/>
      <c r="F4" s="147"/>
      <c r="G4" s="147"/>
      <c r="H4" s="147"/>
      <c r="I4" s="147"/>
      <c r="J4" s="147"/>
      <c r="K4" s="152"/>
    </row>
    <row r="5" spans="1:11" s="4" customFormat="1" ht="11.45" customHeight="1" x14ac:dyDescent="0.2">
      <c r="A5" s="141"/>
      <c r="B5" s="147"/>
      <c r="C5" s="147"/>
      <c r="D5" s="147"/>
      <c r="E5" s="147" t="s">
        <v>114</v>
      </c>
      <c r="F5" s="50" t="s">
        <v>91</v>
      </c>
      <c r="G5" s="147"/>
      <c r="H5" s="147"/>
      <c r="I5" s="147"/>
      <c r="J5" s="147"/>
      <c r="K5" s="152"/>
    </row>
    <row r="6" spans="1:11" s="4" customFormat="1" ht="11.45" customHeight="1" x14ac:dyDescent="0.2">
      <c r="A6" s="141"/>
      <c r="B6" s="147"/>
      <c r="C6" s="147"/>
      <c r="D6" s="147"/>
      <c r="E6" s="147"/>
      <c r="F6" s="50" t="s">
        <v>110</v>
      </c>
      <c r="G6" s="147"/>
      <c r="H6" s="147"/>
      <c r="I6" s="147"/>
      <c r="J6" s="147"/>
      <c r="K6" s="152"/>
    </row>
    <row r="7" spans="1:11" s="45" customFormat="1" ht="11.45" customHeight="1" x14ac:dyDescent="0.2">
      <c r="A7" s="42">
        <v>1</v>
      </c>
      <c r="B7" s="43">
        <v>2</v>
      </c>
      <c r="C7" s="43">
        <v>3</v>
      </c>
      <c r="D7" s="43">
        <v>4</v>
      </c>
      <c r="E7" s="43">
        <v>5</v>
      </c>
      <c r="F7" s="43">
        <v>6</v>
      </c>
      <c r="G7" s="43">
        <v>7</v>
      </c>
      <c r="H7" s="90">
        <v>8</v>
      </c>
      <c r="I7" s="43">
        <v>9</v>
      </c>
      <c r="J7" s="43">
        <v>10</v>
      </c>
      <c r="K7" s="44">
        <v>11</v>
      </c>
    </row>
    <row r="8" spans="1:11" ht="20.100000000000001" customHeight="1" x14ac:dyDescent="0.2">
      <c r="B8" s="52"/>
      <c r="C8" s="159" t="s">
        <v>28</v>
      </c>
      <c r="D8" s="160"/>
      <c r="E8" s="160"/>
      <c r="F8" s="160"/>
      <c r="G8" s="160"/>
      <c r="H8" s="160"/>
      <c r="I8" s="160"/>
      <c r="J8" s="160"/>
      <c r="K8" s="160"/>
    </row>
    <row r="9" spans="1:11" ht="11.45" customHeight="1" x14ac:dyDescent="0.2">
      <c r="A9" s="25">
        <f>IF(D9&lt;&gt;"",COUNTA($D9:D$9),"")</f>
        <v>1</v>
      </c>
      <c r="B9" s="53" t="s">
        <v>41</v>
      </c>
      <c r="C9" s="71">
        <v>52</v>
      </c>
      <c r="D9" s="71">
        <v>23</v>
      </c>
      <c r="E9" s="71">
        <v>39</v>
      </c>
      <c r="F9" s="71">
        <v>17</v>
      </c>
      <c r="G9" s="71">
        <v>27</v>
      </c>
      <c r="H9" s="71">
        <v>28</v>
      </c>
      <c r="I9" s="71">
        <v>15</v>
      </c>
      <c r="J9" s="71">
        <v>13</v>
      </c>
      <c r="K9" s="59">
        <v>23</v>
      </c>
    </row>
    <row r="10" spans="1:11" ht="11.45" customHeight="1" x14ac:dyDescent="0.2">
      <c r="A10" s="25" t="str">
        <f>IF(D10&lt;&gt;"",COUNTA($D$9:D10),"")</f>
        <v/>
      </c>
      <c r="B10" s="52"/>
      <c r="C10" s="73"/>
      <c r="D10" s="73"/>
      <c r="E10" s="73"/>
      <c r="F10" s="73"/>
      <c r="G10" s="73"/>
      <c r="H10" s="73"/>
      <c r="I10" s="73"/>
      <c r="J10" s="73"/>
      <c r="K10" s="62"/>
    </row>
    <row r="11" spans="1:11" s="7" customFormat="1" ht="11.45" customHeight="1" x14ac:dyDescent="0.2">
      <c r="A11" s="25">
        <f>IF(D11&lt;&gt;"",COUNTA($D$9:D11),"")</f>
        <v>2</v>
      </c>
      <c r="B11" s="52" t="s">
        <v>158</v>
      </c>
      <c r="C11" s="73">
        <v>11</v>
      </c>
      <c r="D11" s="73">
        <v>3</v>
      </c>
      <c r="E11" s="73">
        <v>7</v>
      </c>
      <c r="F11" s="73">
        <v>2</v>
      </c>
      <c r="G11" s="73">
        <v>5</v>
      </c>
      <c r="H11" s="73">
        <v>7</v>
      </c>
      <c r="I11" s="73">
        <v>2</v>
      </c>
      <c r="J11" s="73">
        <v>2</v>
      </c>
      <c r="K11" s="62">
        <v>9</v>
      </c>
    </row>
    <row r="12" spans="1:11" s="7" customFormat="1" ht="11.45" customHeight="1" x14ac:dyDescent="0.2">
      <c r="A12" s="25">
        <f>IF(D12&lt;&gt;"",COUNTA($D$9:D12),"")</f>
        <v>3</v>
      </c>
      <c r="B12" s="52" t="s">
        <v>159</v>
      </c>
      <c r="C12" s="73">
        <v>10</v>
      </c>
      <c r="D12" s="73">
        <v>6</v>
      </c>
      <c r="E12" s="73">
        <v>10</v>
      </c>
      <c r="F12" s="73">
        <v>5</v>
      </c>
      <c r="G12" s="73">
        <v>6</v>
      </c>
      <c r="H12" s="73">
        <v>8</v>
      </c>
      <c r="I12" s="73">
        <v>5</v>
      </c>
      <c r="J12" s="73">
        <v>4</v>
      </c>
      <c r="K12" s="62">
        <v>6</v>
      </c>
    </row>
    <row r="13" spans="1:11" ht="11.45" customHeight="1" x14ac:dyDescent="0.2">
      <c r="A13" s="25">
        <f>IF(D13&lt;&gt;"",COUNTA($D$9:D13),"")</f>
        <v>4</v>
      </c>
      <c r="B13" s="52" t="s">
        <v>160</v>
      </c>
      <c r="C13" s="73">
        <v>6</v>
      </c>
      <c r="D13" s="73">
        <v>6</v>
      </c>
      <c r="E13" s="73">
        <v>5</v>
      </c>
      <c r="F13" s="73">
        <v>4</v>
      </c>
      <c r="G13" s="73">
        <v>6</v>
      </c>
      <c r="H13" s="73">
        <v>6</v>
      </c>
      <c r="I13" s="73">
        <v>5</v>
      </c>
      <c r="J13" s="73">
        <v>3</v>
      </c>
      <c r="K13" s="62">
        <v>5</v>
      </c>
    </row>
    <row r="14" spans="1:11" ht="11.45" customHeight="1" x14ac:dyDescent="0.2">
      <c r="A14" s="25">
        <f>IF(D14&lt;&gt;"",COUNTA($D$9:D14),"")</f>
        <v>5</v>
      </c>
      <c r="B14" s="52" t="s">
        <v>161</v>
      </c>
      <c r="C14" s="73">
        <v>7</v>
      </c>
      <c r="D14" s="73">
        <v>1</v>
      </c>
      <c r="E14" s="73">
        <v>3</v>
      </c>
      <c r="F14" s="73" t="s">
        <v>5</v>
      </c>
      <c r="G14" s="73">
        <v>3</v>
      </c>
      <c r="H14" s="73">
        <v>2</v>
      </c>
      <c r="I14" s="73" t="s">
        <v>5</v>
      </c>
      <c r="J14" s="73" t="s">
        <v>5</v>
      </c>
      <c r="K14" s="62">
        <v>1</v>
      </c>
    </row>
    <row r="15" spans="1:11" ht="11.45" customHeight="1" x14ac:dyDescent="0.2">
      <c r="A15" s="25">
        <f>IF(D15&lt;&gt;"",COUNTA($D$9:D15),"")</f>
        <v>6</v>
      </c>
      <c r="B15" s="91" t="s">
        <v>162</v>
      </c>
      <c r="C15" s="73">
        <v>7</v>
      </c>
      <c r="D15" s="73">
        <v>2</v>
      </c>
      <c r="E15" s="73">
        <v>7</v>
      </c>
      <c r="F15" s="73">
        <v>2</v>
      </c>
      <c r="G15" s="73">
        <v>2</v>
      </c>
      <c r="H15" s="73">
        <v>1</v>
      </c>
      <c r="I15" s="73">
        <v>1</v>
      </c>
      <c r="J15" s="73">
        <v>1</v>
      </c>
      <c r="K15" s="62">
        <v>1</v>
      </c>
    </row>
    <row r="16" spans="1:11" ht="11.45" customHeight="1" x14ac:dyDescent="0.2">
      <c r="A16" s="25">
        <f>IF(D16&lt;&gt;"",COUNTA($D$9:D16),"")</f>
        <v>7</v>
      </c>
      <c r="B16" s="91" t="s">
        <v>163</v>
      </c>
      <c r="C16" s="73">
        <v>2</v>
      </c>
      <c r="D16" s="73">
        <v>1</v>
      </c>
      <c r="E16" s="73">
        <v>2</v>
      </c>
      <c r="F16" s="73">
        <v>1</v>
      </c>
      <c r="G16" s="73">
        <v>1</v>
      </c>
      <c r="H16" s="73">
        <v>1</v>
      </c>
      <c r="I16" s="73" t="s">
        <v>5</v>
      </c>
      <c r="J16" s="73">
        <v>1</v>
      </c>
      <c r="K16" s="62">
        <v>1</v>
      </c>
    </row>
    <row r="17" spans="1:20" ht="11.45" customHeight="1" x14ac:dyDescent="0.2">
      <c r="A17" s="25">
        <f>IF(D17&lt;&gt;"",COUNTA($D$9:D17),"")</f>
        <v>8</v>
      </c>
      <c r="B17" s="91" t="s">
        <v>164</v>
      </c>
      <c r="C17" s="73">
        <v>2</v>
      </c>
      <c r="D17" s="73" t="s">
        <v>5</v>
      </c>
      <c r="E17" s="73">
        <v>1</v>
      </c>
      <c r="F17" s="73" t="s">
        <v>5</v>
      </c>
      <c r="G17" s="73">
        <v>1</v>
      </c>
      <c r="H17" s="73" t="s">
        <v>5</v>
      </c>
      <c r="I17" s="73" t="s">
        <v>5</v>
      </c>
      <c r="J17" s="73" t="s">
        <v>5</v>
      </c>
      <c r="K17" s="62" t="s">
        <v>5</v>
      </c>
    </row>
    <row r="18" spans="1:20" ht="11.45" customHeight="1" x14ac:dyDescent="0.2">
      <c r="A18" s="25">
        <f>IF(D18&lt;&gt;"",COUNTA($D$9:D18),"")</f>
        <v>9</v>
      </c>
      <c r="B18" s="52" t="s">
        <v>165</v>
      </c>
      <c r="C18" s="73">
        <v>7</v>
      </c>
      <c r="D18" s="73">
        <v>4</v>
      </c>
      <c r="E18" s="73">
        <v>4</v>
      </c>
      <c r="F18" s="73">
        <v>3</v>
      </c>
      <c r="G18" s="73">
        <v>3</v>
      </c>
      <c r="H18" s="73">
        <v>3</v>
      </c>
      <c r="I18" s="73">
        <v>2</v>
      </c>
      <c r="J18" s="73">
        <v>2</v>
      </c>
      <c r="K18" s="62" t="s">
        <v>5</v>
      </c>
      <c r="L18" s="92"/>
      <c r="M18" s="92"/>
      <c r="N18" s="92"/>
      <c r="O18" s="92"/>
      <c r="P18" s="92"/>
      <c r="Q18" s="92"/>
      <c r="R18" s="92"/>
      <c r="S18" s="92"/>
      <c r="T18" s="92"/>
    </row>
    <row r="19" spans="1:20" ht="20.100000000000001" customHeight="1" x14ac:dyDescent="0.2">
      <c r="A19" s="25" t="str">
        <f>IF(D19&lt;&gt;"",COUNTA($D$9:D19),"")</f>
        <v/>
      </c>
      <c r="B19" s="52"/>
      <c r="C19" s="159" t="s">
        <v>37</v>
      </c>
      <c r="D19" s="160"/>
      <c r="E19" s="160"/>
      <c r="F19" s="160"/>
      <c r="G19" s="160"/>
      <c r="H19" s="160"/>
      <c r="I19" s="160"/>
      <c r="J19" s="160"/>
      <c r="K19" s="160"/>
    </row>
    <row r="20" spans="1:20" ht="11.45" customHeight="1" x14ac:dyDescent="0.2">
      <c r="A20" s="25">
        <f>IF(D20&lt;&gt;"",COUNTA($D$9:D20),"")</f>
        <v>10</v>
      </c>
      <c r="B20" s="53" t="s">
        <v>41</v>
      </c>
      <c r="C20" s="75">
        <v>1912.1</v>
      </c>
      <c r="D20" s="75">
        <v>586.1</v>
      </c>
      <c r="E20" s="75">
        <v>933.3</v>
      </c>
      <c r="F20" s="75">
        <v>688.8</v>
      </c>
      <c r="G20" s="75">
        <v>217</v>
      </c>
      <c r="H20" s="75">
        <v>135.6</v>
      </c>
      <c r="I20" s="75">
        <v>17.399999999999999</v>
      </c>
      <c r="J20" s="75">
        <v>22.7</v>
      </c>
      <c r="K20" s="65">
        <v>15.9</v>
      </c>
    </row>
    <row r="21" spans="1:20" ht="11.45" customHeight="1" x14ac:dyDescent="0.2">
      <c r="A21" s="25" t="str">
        <f>IF(D21&lt;&gt;"",COUNTA($D$9:D21),"")</f>
        <v/>
      </c>
      <c r="B21" s="52"/>
      <c r="C21" s="77"/>
      <c r="D21" s="77"/>
      <c r="E21" s="77"/>
      <c r="F21" s="77"/>
      <c r="G21" s="77"/>
      <c r="H21" s="77"/>
      <c r="I21" s="77"/>
      <c r="J21" s="77"/>
      <c r="K21" s="56"/>
    </row>
    <row r="22" spans="1:20" ht="11.45" customHeight="1" x14ac:dyDescent="0.2">
      <c r="A22" s="25">
        <f>IF(D22&lt;&gt;"",COUNTA($D$9:D22),"")</f>
        <v>11</v>
      </c>
      <c r="B22" s="52" t="s">
        <v>158</v>
      </c>
      <c r="C22" s="77" t="s">
        <v>0</v>
      </c>
      <c r="D22" s="77">
        <v>0.2</v>
      </c>
      <c r="E22" s="77">
        <v>3.7</v>
      </c>
      <c r="F22" s="77" t="s">
        <v>0</v>
      </c>
      <c r="G22" s="77" t="s">
        <v>0</v>
      </c>
      <c r="H22" s="77">
        <v>1.8</v>
      </c>
      <c r="I22" s="77" t="s">
        <v>0</v>
      </c>
      <c r="J22" s="77" t="s">
        <v>0</v>
      </c>
      <c r="K22" s="56">
        <v>1.6</v>
      </c>
    </row>
    <row r="23" spans="1:20" s="45" customFormat="1" ht="11.45" customHeight="1" x14ac:dyDescent="0.2">
      <c r="A23" s="25">
        <f>IF(D23&lt;&gt;"",COUNTA($D$9:D23),"")</f>
        <v>12</v>
      </c>
      <c r="B23" s="52" t="s">
        <v>159</v>
      </c>
      <c r="C23" s="77">
        <v>11.3</v>
      </c>
      <c r="D23" s="77">
        <v>2</v>
      </c>
      <c r="E23" s="77">
        <v>4.3</v>
      </c>
      <c r="F23" s="77">
        <v>0.5</v>
      </c>
      <c r="G23" s="77">
        <v>2</v>
      </c>
      <c r="H23" s="77">
        <v>2.4</v>
      </c>
      <c r="I23" s="77">
        <v>0.2</v>
      </c>
      <c r="J23" s="77">
        <v>0.4</v>
      </c>
      <c r="K23" s="56">
        <v>1.8</v>
      </c>
    </row>
    <row r="24" spans="1:20" s="45" customFormat="1" ht="11.45" customHeight="1" x14ac:dyDescent="0.2">
      <c r="A24" s="25">
        <f>IF(D24&lt;&gt;"",COUNTA($D$9:D24),"")</f>
        <v>13</v>
      </c>
      <c r="B24" s="52" t="s">
        <v>160</v>
      </c>
      <c r="C24" s="77">
        <v>15</v>
      </c>
      <c r="D24" s="77">
        <v>4</v>
      </c>
      <c r="E24" s="77">
        <v>4.9000000000000004</v>
      </c>
      <c r="F24" s="77" t="s">
        <v>0</v>
      </c>
      <c r="G24" s="77" t="s">
        <v>0</v>
      </c>
      <c r="H24" s="77" t="s">
        <v>0</v>
      </c>
      <c r="I24" s="77">
        <v>0.7</v>
      </c>
      <c r="J24" s="77">
        <v>0.5</v>
      </c>
      <c r="K24" s="56">
        <v>2.2999999999999998</v>
      </c>
    </row>
    <row r="25" spans="1:20" s="45" customFormat="1" ht="11.45" customHeight="1" x14ac:dyDescent="0.2">
      <c r="A25" s="25">
        <f>IF(D25&lt;&gt;"",COUNTA($D$9:D25),"")</f>
        <v>14</v>
      </c>
      <c r="B25" s="52" t="s">
        <v>161</v>
      </c>
      <c r="C25" s="77">
        <v>55.8</v>
      </c>
      <c r="D25" s="77" t="s">
        <v>0</v>
      </c>
      <c r="E25" s="77">
        <v>24.6</v>
      </c>
      <c r="F25" s="77" t="s">
        <v>5</v>
      </c>
      <c r="G25" s="77" t="s">
        <v>0</v>
      </c>
      <c r="H25" s="77" t="s">
        <v>0</v>
      </c>
      <c r="I25" s="77" t="s">
        <v>5</v>
      </c>
      <c r="J25" s="77" t="s">
        <v>5</v>
      </c>
      <c r="K25" s="56" t="s">
        <v>0</v>
      </c>
    </row>
    <row r="26" spans="1:20" s="88" customFormat="1" ht="11.45" customHeight="1" x14ac:dyDescent="0.2">
      <c r="A26" s="25">
        <f>IF(D26&lt;&gt;"",COUNTA($D$9:D26),"")</f>
        <v>15</v>
      </c>
      <c r="B26" s="91" t="s">
        <v>162</v>
      </c>
      <c r="C26" s="77">
        <v>86.3</v>
      </c>
      <c r="D26" s="77" t="s">
        <v>0</v>
      </c>
      <c r="E26" s="77">
        <v>65.2</v>
      </c>
      <c r="F26" s="77" t="s">
        <v>0</v>
      </c>
      <c r="G26" s="77" t="s">
        <v>0</v>
      </c>
      <c r="H26" s="77" t="s">
        <v>0</v>
      </c>
      <c r="I26" s="77" t="s">
        <v>0</v>
      </c>
      <c r="J26" s="77" t="s">
        <v>0</v>
      </c>
      <c r="K26" s="56" t="s">
        <v>0</v>
      </c>
    </row>
    <row r="27" spans="1:20" s="45" customFormat="1" ht="11.45" customHeight="1" x14ac:dyDescent="0.2">
      <c r="A27" s="25">
        <f>IF(D27&lt;&gt;"",COUNTA($D$9:D27),"")</f>
        <v>16</v>
      </c>
      <c r="B27" s="91" t="s">
        <v>163</v>
      </c>
      <c r="C27" s="77" t="s">
        <v>0</v>
      </c>
      <c r="D27" s="77" t="s">
        <v>0</v>
      </c>
      <c r="E27" s="77" t="s">
        <v>0</v>
      </c>
      <c r="F27" s="77" t="s">
        <v>0</v>
      </c>
      <c r="G27" s="77" t="s">
        <v>0</v>
      </c>
      <c r="H27" s="77" t="s">
        <v>0</v>
      </c>
      <c r="I27" s="77" t="s">
        <v>5</v>
      </c>
      <c r="J27" s="77" t="s">
        <v>0</v>
      </c>
      <c r="K27" s="56" t="s">
        <v>0</v>
      </c>
    </row>
    <row r="28" spans="1:20" s="45" customFormat="1" ht="11.45" customHeight="1" x14ac:dyDescent="0.2">
      <c r="A28" s="25">
        <f>IF(D28&lt;&gt;"",COUNTA($D$9:D28),"")</f>
        <v>17</v>
      </c>
      <c r="B28" s="91" t="s">
        <v>164</v>
      </c>
      <c r="C28" s="77" t="s">
        <v>0</v>
      </c>
      <c r="D28" s="77" t="s">
        <v>5</v>
      </c>
      <c r="E28" s="77" t="s">
        <v>0</v>
      </c>
      <c r="F28" s="77" t="s">
        <v>5</v>
      </c>
      <c r="G28" s="77" t="s">
        <v>0</v>
      </c>
      <c r="H28" s="77" t="s">
        <v>5</v>
      </c>
      <c r="I28" s="77" t="s">
        <v>5</v>
      </c>
      <c r="J28" s="77" t="s">
        <v>5</v>
      </c>
      <c r="K28" s="56" t="s">
        <v>5</v>
      </c>
    </row>
    <row r="29" spans="1:20" ht="11.45" customHeight="1" x14ac:dyDescent="0.2">
      <c r="A29" s="25">
        <f>IF(D29&lt;&gt;"",COUNTA($D$9:D29),"")</f>
        <v>18</v>
      </c>
      <c r="B29" s="52" t="s">
        <v>165</v>
      </c>
      <c r="C29" s="77">
        <v>1605.7</v>
      </c>
      <c r="D29" s="77">
        <v>567.20000000000005</v>
      </c>
      <c r="E29" s="77">
        <v>757.8</v>
      </c>
      <c r="F29" s="77">
        <v>673</v>
      </c>
      <c r="G29" s="77" t="s">
        <v>0</v>
      </c>
      <c r="H29" s="77" t="s">
        <v>0</v>
      </c>
      <c r="I29" s="77" t="s">
        <v>0</v>
      </c>
      <c r="J29" s="77" t="s">
        <v>0</v>
      </c>
      <c r="K29" s="56" t="s">
        <v>5</v>
      </c>
    </row>
  </sheetData>
  <mergeCells count="16">
    <mergeCell ref="A2:A6"/>
    <mergeCell ref="A1:B1"/>
    <mergeCell ref="E3:F4"/>
    <mergeCell ref="B2:B6"/>
    <mergeCell ref="C8:K8"/>
    <mergeCell ref="C19:K19"/>
    <mergeCell ref="I3:I6"/>
    <mergeCell ref="J3:J6"/>
    <mergeCell ref="E5:E6"/>
    <mergeCell ref="C1:K1"/>
    <mergeCell ref="C2:C6"/>
    <mergeCell ref="D3:D6"/>
    <mergeCell ref="G3:G6"/>
    <mergeCell ref="H3:H6"/>
    <mergeCell ref="K2:K6"/>
    <mergeCell ref="D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ColWidth="11.5703125" defaultRowHeight="11.45" customHeight="1" x14ac:dyDescent="0.2"/>
  <cols>
    <col min="1" max="1" width="3.7109375" style="1" customWidth="1"/>
    <col min="2" max="2" width="25.7109375" style="93" customWidth="1"/>
    <col min="3" max="5" width="20.7109375" style="93" customWidth="1"/>
    <col min="6" max="16384" width="11.5703125" style="1"/>
  </cols>
  <sheetData>
    <row r="1" spans="1:5" s="4" customFormat="1" ht="30" customHeight="1" x14ac:dyDescent="0.2">
      <c r="A1" s="161" t="s">
        <v>131</v>
      </c>
      <c r="B1" s="162"/>
      <c r="C1" s="150" t="s">
        <v>193</v>
      </c>
      <c r="D1" s="150"/>
      <c r="E1" s="151"/>
    </row>
    <row r="2" spans="1:5" s="4" customFormat="1" ht="11.45" customHeight="1" x14ac:dyDescent="0.2">
      <c r="A2" s="141" t="s">
        <v>133</v>
      </c>
      <c r="B2" s="147" t="s">
        <v>117</v>
      </c>
      <c r="C2" s="50" t="s">
        <v>28</v>
      </c>
      <c r="D2" s="50" t="s">
        <v>22</v>
      </c>
      <c r="E2" s="95" t="s">
        <v>24</v>
      </c>
    </row>
    <row r="3" spans="1:5" s="4" customFormat="1" ht="11.45" customHeight="1" x14ac:dyDescent="0.2">
      <c r="A3" s="141"/>
      <c r="B3" s="147"/>
      <c r="C3" s="50" t="s">
        <v>30</v>
      </c>
      <c r="D3" s="50" t="s">
        <v>31</v>
      </c>
      <c r="E3" s="95" t="s">
        <v>101</v>
      </c>
    </row>
    <row r="4" spans="1:5" s="4" customFormat="1" ht="11.45" customHeight="1" x14ac:dyDescent="0.2">
      <c r="A4" s="42">
        <v>1</v>
      </c>
      <c r="B4" s="43">
        <v>2</v>
      </c>
      <c r="C4" s="43">
        <v>3</v>
      </c>
      <c r="D4" s="43">
        <v>4</v>
      </c>
      <c r="E4" s="44">
        <v>5</v>
      </c>
    </row>
    <row r="5" spans="1:5" s="4" customFormat="1" ht="11.45" customHeight="1" x14ac:dyDescent="0.2">
      <c r="B5" s="96"/>
      <c r="C5" s="97"/>
      <c r="D5" s="98"/>
      <c r="E5" s="98"/>
    </row>
    <row r="6" spans="1:5" s="4" customFormat="1" ht="11.45" customHeight="1" x14ac:dyDescent="0.2">
      <c r="A6" s="25">
        <f>IF(D6&lt;&gt;"",COUNTA($D6:D$6),"")</f>
        <v>1</v>
      </c>
      <c r="B6" s="53" t="s">
        <v>41</v>
      </c>
      <c r="C6" s="99">
        <v>24</v>
      </c>
      <c r="D6" s="100">
        <v>452.7</v>
      </c>
      <c r="E6" s="100">
        <v>9460.9</v>
      </c>
    </row>
    <row r="7" spans="1:5" s="4" customFormat="1" ht="11.45" customHeight="1" x14ac:dyDescent="0.2">
      <c r="A7" s="25" t="str">
        <f>IF(D7&lt;&gt;"",COUNTA($D$6:D7),"")</f>
        <v/>
      </c>
      <c r="B7" s="52"/>
      <c r="C7" s="97"/>
      <c r="D7" s="98"/>
      <c r="E7" s="98"/>
    </row>
    <row r="8" spans="1:5" s="4" customFormat="1" ht="11.45" customHeight="1" x14ac:dyDescent="0.2">
      <c r="A8" s="25">
        <f>IF(D8&lt;&gt;"",COUNTA($D$6:D8),"")</f>
        <v>2</v>
      </c>
      <c r="B8" s="52" t="s">
        <v>166</v>
      </c>
      <c r="C8" s="97">
        <v>16</v>
      </c>
      <c r="D8" s="98">
        <v>108.6</v>
      </c>
      <c r="E8" s="98">
        <v>1392.1</v>
      </c>
    </row>
    <row r="9" spans="1:5" s="4" customFormat="1" ht="11.45" customHeight="1" x14ac:dyDescent="0.2">
      <c r="A9" s="25">
        <f>IF(D9&lt;&gt;"",COUNTA($D$6:D9),"")</f>
        <v>3</v>
      </c>
      <c r="B9" s="52" t="s">
        <v>167</v>
      </c>
      <c r="C9" s="97">
        <v>19</v>
      </c>
      <c r="D9" s="98" t="s">
        <v>0</v>
      </c>
      <c r="E9" s="98" t="s">
        <v>0</v>
      </c>
    </row>
    <row r="10" spans="1:5" s="45" customFormat="1" ht="11.45" customHeight="1" x14ac:dyDescent="0.2">
      <c r="A10" s="25" t="str">
        <f>IF(D10&lt;&gt;"",COUNTA($D$6:D10),"")</f>
        <v/>
      </c>
      <c r="B10" s="52" t="s">
        <v>168</v>
      </c>
      <c r="C10" s="97"/>
      <c r="D10" s="98"/>
      <c r="E10" s="98"/>
    </row>
    <row r="11" spans="1:5" s="45" customFormat="1" ht="11.45" customHeight="1" x14ac:dyDescent="0.2">
      <c r="A11" s="25">
        <f>IF(D11&lt;&gt;"",COUNTA($D$6:D11),"")</f>
        <v>4</v>
      </c>
      <c r="B11" s="52" t="s">
        <v>169</v>
      </c>
      <c r="C11" s="97">
        <v>3</v>
      </c>
      <c r="D11" s="98">
        <v>8.1</v>
      </c>
      <c r="E11" s="98" t="s">
        <v>0</v>
      </c>
    </row>
    <row r="12" spans="1:5" ht="11.45" customHeight="1" x14ac:dyDescent="0.2">
      <c r="A12" s="25">
        <f>IF(D12&lt;&gt;"",COUNTA($D$6:D12),"")</f>
        <v>5</v>
      </c>
      <c r="B12" s="52" t="s">
        <v>170</v>
      </c>
      <c r="C12" s="97">
        <v>19</v>
      </c>
      <c r="D12" s="98">
        <v>78.8</v>
      </c>
      <c r="E12" s="98">
        <v>2796.4</v>
      </c>
    </row>
    <row r="13" spans="1:5" ht="11.45" customHeight="1" x14ac:dyDescent="0.2">
      <c r="A13" s="25">
        <f>IF(D13&lt;&gt;"",COUNTA($D$6:D13),"")</f>
        <v>6</v>
      </c>
      <c r="B13" s="52" t="s">
        <v>171</v>
      </c>
      <c r="C13" s="97">
        <v>16</v>
      </c>
      <c r="D13" s="98">
        <v>81.099999999999994</v>
      </c>
      <c r="E13" s="98">
        <v>2300.1999999999998</v>
      </c>
    </row>
    <row r="14" spans="1:5" ht="11.45" customHeight="1" x14ac:dyDescent="0.2">
      <c r="A14" s="25">
        <f>IF(D14&lt;&gt;"",COUNTA($D$6:D14),"")</f>
        <v>7</v>
      </c>
      <c r="B14" s="52" t="s">
        <v>172</v>
      </c>
      <c r="C14" s="97">
        <v>11</v>
      </c>
      <c r="D14" s="98" t="s">
        <v>0</v>
      </c>
      <c r="E14" s="98" t="s">
        <v>0</v>
      </c>
    </row>
    <row r="15" spans="1:5" s="7" customFormat="1" ht="11.45" customHeight="1" x14ac:dyDescent="0.2">
      <c r="A15" s="25">
        <f>IF(D15&lt;&gt;"",COUNTA($D$6:D15),"")</f>
        <v>8</v>
      </c>
      <c r="B15" s="52" t="s">
        <v>109</v>
      </c>
      <c r="C15" s="97">
        <v>11</v>
      </c>
      <c r="D15" s="98">
        <v>4.9000000000000004</v>
      </c>
      <c r="E15" s="98">
        <v>59.2</v>
      </c>
    </row>
    <row r="16" spans="1:5" s="7" customFormat="1" ht="11.45" customHeight="1" x14ac:dyDescent="0.2">
      <c r="B16" s="101"/>
      <c r="C16" s="102"/>
      <c r="D16" s="102"/>
      <c r="E16" s="103"/>
    </row>
    <row r="17" spans="2:5" ht="11.45" customHeight="1" x14ac:dyDescent="0.2">
      <c r="B17" s="101"/>
      <c r="C17" s="102"/>
      <c r="D17" s="102"/>
      <c r="E17" s="102"/>
    </row>
    <row r="18" spans="2:5" ht="11.45" customHeight="1" x14ac:dyDescent="0.2">
      <c r="B18" s="101"/>
      <c r="C18" s="102"/>
      <c r="D18" s="102"/>
      <c r="E18" s="102"/>
    </row>
    <row r="19" spans="2:5" ht="11.45" customHeight="1" x14ac:dyDescent="0.2">
      <c r="B19" s="101"/>
      <c r="C19" s="102"/>
      <c r="D19" s="102"/>
      <c r="E19" s="102"/>
    </row>
    <row r="20" spans="2:5" ht="11.45" customHeight="1" x14ac:dyDescent="0.2">
      <c r="B20" s="101"/>
      <c r="C20" s="102"/>
      <c r="D20" s="102"/>
      <c r="E20" s="102"/>
    </row>
    <row r="22" spans="2:5" s="7" customFormat="1" ht="11.45" customHeight="1" x14ac:dyDescent="0.2">
      <c r="B22" s="104"/>
      <c r="C22" s="104"/>
      <c r="D22" s="104"/>
      <c r="E22" s="104"/>
    </row>
    <row r="23" spans="2:5" s="7" customFormat="1" ht="11.45" customHeight="1" x14ac:dyDescent="0.2">
      <c r="B23" s="104"/>
      <c r="C23" s="104"/>
      <c r="D23" s="104"/>
      <c r="E23" s="104"/>
    </row>
    <row r="24" spans="2:5" s="7" customFormat="1" ht="11.45" customHeight="1" x14ac:dyDescent="0.2">
      <c r="B24" s="104"/>
      <c r="C24" s="104"/>
      <c r="D24" s="104"/>
      <c r="E24" s="104"/>
    </row>
    <row r="29" spans="2:5" s="45" customFormat="1" ht="11.45" customHeight="1" x14ac:dyDescent="0.2">
      <c r="B29" s="105"/>
      <c r="C29" s="105"/>
      <c r="D29" s="105"/>
      <c r="E29" s="105"/>
    </row>
    <row r="30" spans="2:5" s="45" customFormat="1" ht="11.45" customHeight="1" x14ac:dyDescent="0.2">
      <c r="B30" s="105"/>
      <c r="C30" s="105"/>
      <c r="D30" s="105"/>
      <c r="E30" s="105"/>
    </row>
    <row r="31" spans="2:5" s="45" customFormat="1" ht="11.45" customHeight="1" x14ac:dyDescent="0.2">
      <c r="B31" s="105"/>
      <c r="C31" s="105"/>
      <c r="D31" s="105"/>
      <c r="E31" s="105"/>
    </row>
    <row r="32" spans="2:5" s="88" customFormat="1" ht="11.45" customHeight="1" x14ac:dyDescent="0.2">
      <c r="B32" s="106"/>
      <c r="C32" s="106"/>
      <c r="D32" s="106"/>
      <c r="E32" s="106"/>
    </row>
    <row r="33" spans="2:5" s="45" customFormat="1" ht="11.45" customHeight="1" x14ac:dyDescent="0.2">
      <c r="B33" s="105"/>
      <c r="C33" s="105"/>
      <c r="D33" s="105"/>
      <c r="E33" s="105"/>
    </row>
    <row r="34" spans="2:5" s="45" customFormat="1" ht="11.45" customHeight="1" x14ac:dyDescent="0.2">
      <c r="B34" s="105"/>
      <c r="C34" s="105"/>
      <c r="D34" s="105"/>
      <c r="E34" s="105"/>
    </row>
    <row r="37" spans="2:5" s="7" customFormat="1" ht="11.45" customHeight="1" x14ac:dyDescent="0.2">
      <c r="B37" s="104"/>
      <c r="C37" s="104"/>
      <c r="D37" s="104"/>
      <c r="E37" s="104"/>
    </row>
  </sheetData>
  <mergeCells count="4">
    <mergeCell ref="B2:B3"/>
    <mergeCell ref="C1:E1"/>
    <mergeCell ref="A1:B1"/>
    <mergeCell ref="A2: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17" customWidth="1"/>
    <col min="2" max="2" width="80.7109375" style="12" customWidth="1"/>
    <col min="3" max="16384" width="11.42578125" style="12"/>
  </cols>
  <sheetData>
    <row r="1" spans="1:2" s="9" customFormat="1" ht="30" customHeight="1" x14ac:dyDescent="0.2">
      <c r="A1" s="163" t="s">
        <v>122</v>
      </c>
      <c r="B1" s="163"/>
    </row>
    <row r="2" spans="1:2" ht="24" customHeight="1" x14ac:dyDescent="0.2">
      <c r="A2" s="10" t="s">
        <v>123</v>
      </c>
      <c r="B2" s="11" t="s">
        <v>148</v>
      </c>
    </row>
    <row r="3" spans="1:2" ht="8.1" customHeight="1" x14ac:dyDescent="0.2">
      <c r="A3" s="10"/>
      <c r="B3" s="11"/>
    </row>
    <row r="4" spans="1:2" ht="11.45" customHeight="1" x14ac:dyDescent="0.2">
      <c r="A4" s="10"/>
      <c r="B4" s="11"/>
    </row>
    <row r="5" spans="1:2" ht="8.1" customHeight="1" x14ac:dyDescent="0.2">
      <c r="A5" s="10"/>
      <c r="B5" s="11"/>
    </row>
    <row r="6" spans="1:2" ht="11.45" customHeight="1" x14ac:dyDescent="0.2">
      <c r="A6" s="10"/>
      <c r="B6" s="11"/>
    </row>
    <row r="7" spans="1:2" ht="8.1" customHeight="1" x14ac:dyDescent="0.2">
      <c r="A7" s="10"/>
      <c r="B7" s="11"/>
    </row>
    <row r="8" spans="1:2" ht="11.45" customHeight="1" x14ac:dyDescent="0.2">
      <c r="A8" s="10"/>
      <c r="B8" s="11"/>
    </row>
    <row r="9" spans="1:2" ht="8.1" customHeight="1" x14ac:dyDescent="0.2">
      <c r="A9" s="10"/>
      <c r="B9" s="11"/>
    </row>
    <row r="10" spans="1:2" ht="11.45" customHeight="1" x14ac:dyDescent="0.2">
      <c r="A10" s="10"/>
      <c r="B10" s="11"/>
    </row>
    <row r="11" spans="1:2" ht="8.1" customHeight="1" x14ac:dyDescent="0.2">
      <c r="A11" s="10"/>
      <c r="B11" s="11"/>
    </row>
    <row r="12" spans="1:2" ht="11.45" customHeight="1" x14ac:dyDescent="0.2">
      <c r="A12" s="10"/>
      <c r="B12" s="11"/>
    </row>
    <row r="13" spans="1:2" ht="8.1" customHeight="1" x14ac:dyDescent="0.2">
      <c r="A13" s="10"/>
      <c r="B13" s="11"/>
    </row>
    <row r="14" spans="1:2" ht="11.45" customHeight="1" x14ac:dyDescent="0.2">
      <c r="A14" s="10"/>
      <c r="B14" s="11"/>
    </row>
    <row r="15" spans="1:2" ht="8.1" customHeight="1" x14ac:dyDescent="0.2">
      <c r="A15" s="10"/>
      <c r="B15" s="11"/>
    </row>
    <row r="16" spans="1:2" ht="11.45" customHeight="1" x14ac:dyDescent="0.2">
      <c r="A16" s="10"/>
      <c r="B16" s="11"/>
    </row>
    <row r="17" spans="1:2" ht="8.1" customHeight="1" x14ac:dyDescent="0.2">
      <c r="A17" s="10"/>
      <c r="B17" s="11"/>
    </row>
    <row r="18" spans="1:2" ht="11.45" customHeight="1" x14ac:dyDescent="0.2">
      <c r="A18" s="10"/>
      <c r="B18" s="11"/>
    </row>
    <row r="19" spans="1:2" ht="8.1" customHeight="1" x14ac:dyDescent="0.2">
      <c r="A19" s="10"/>
      <c r="B19" s="11"/>
    </row>
    <row r="20" spans="1:2" ht="11.45" customHeight="1" x14ac:dyDescent="0.2">
      <c r="A20" s="10"/>
      <c r="B20" s="13"/>
    </row>
    <row r="21" spans="1:2" ht="8.1" customHeight="1" x14ac:dyDescent="0.2">
      <c r="A21" s="14"/>
      <c r="B21" s="13"/>
    </row>
    <row r="22" spans="1:2" ht="11.45" customHeight="1" x14ac:dyDescent="0.2">
      <c r="A22" s="14"/>
      <c r="B22" s="13"/>
    </row>
    <row r="23" spans="1:2" ht="8.1" customHeight="1" x14ac:dyDescent="0.2">
      <c r="A23" s="14"/>
      <c r="B23" s="13"/>
    </row>
    <row r="24" spans="1:2" ht="11.45" customHeight="1" x14ac:dyDescent="0.2">
      <c r="A24" s="14"/>
      <c r="B24" s="13"/>
    </row>
    <row r="25" spans="1:2" ht="8.1" customHeight="1" x14ac:dyDescent="0.2">
      <c r="A25" s="14"/>
      <c r="B25" s="13"/>
    </row>
    <row r="26" spans="1:2" ht="11.45" customHeight="1" x14ac:dyDescent="0.2">
      <c r="A26" s="14"/>
      <c r="B26" s="13"/>
    </row>
    <row r="27" spans="1:2" ht="8.1" customHeight="1" x14ac:dyDescent="0.2">
      <c r="A27" s="14"/>
      <c r="B27" s="13"/>
    </row>
    <row r="28" spans="1:2" ht="11.45" customHeight="1" x14ac:dyDescent="0.2">
      <c r="A28" s="14"/>
      <c r="B28" s="13"/>
    </row>
    <row r="29" spans="1:2" ht="8.1" customHeight="1" x14ac:dyDescent="0.2">
      <c r="A29" s="14"/>
      <c r="B29" s="13"/>
    </row>
    <row r="30" spans="1:2" ht="11.45" customHeight="1" x14ac:dyDescent="0.2">
      <c r="A30" s="14"/>
      <c r="B30" s="13"/>
    </row>
    <row r="31" spans="1:2" ht="8.1" customHeight="1" x14ac:dyDescent="0.2">
      <c r="A31" s="14"/>
      <c r="B31" s="13"/>
    </row>
    <row r="32" spans="1:2" ht="11.45" customHeight="1" x14ac:dyDescent="0.2">
      <c r="A32" s="14"/>
      <c r="B32" s="13"/>
    </row>
    <row r="33" spans="1:2" ht="8.1" customHeight="1" x14ac:dyDescent="0.2">
      <c r="A33" s="14"/>
      <c r="B33" s="13"/>
    </row>
    <row r="34" spans="1:2" ht="11.45" customHeight="1" x14ac:dyDescent="0.2">
      <c r="A34" s="14"/>
      <c r="B34" s="13"/>
    </row>
    <row r="35" spans="1:2" ht="8.1" customHeight="1" x14ac:dyDescent="0.2">
      <c r="A35" s="14"/>
      <c r="B35" s="13"/>
    </row>
    <row r="36" spans="1:2" ht="11.45" customHeight="1" x14ac:dyDescent="0.2">
      <c r="A36" s="14"/>
      <c r="B36" s="13"/>
    </row>
    <row r="37" spans="1:2" ht="8.1" customHeight="1" x14ac:dyDescent="0.2">
      <c r="A37" s="14"/>
      <c r="B37" s="13"/>
    </row>
    <row r="38" spans="1:2" ht="11.45" customHeight="1" x14ac:dyDescent="0.2">
      <c r="A38" s="14"/>
      <c r="B38" s="13"/>
    </row>
    <row r="39" spans="1:2" ht="8.1" customHeight="1" x14ac:dyDescent="0.2">
      <c r="A39" s="14"/>
      <c r="B39" s="13"/>
    </row>
    <row r="40" spans="1:2" ht="11.45" customHeight="1" x14ac:dyDescent="0.2">
      <c r="A40" s="14"/>
      <c r="B40" s="13"/>
    </row>
    <row r="41" spans="1:2" ht="8.1" customHeight="1" x14ac:dyDescent="0.2">
      <c r="A41" s="14"/>
      <c r="B41" s="13"/>
    </row>
    <row r="42" spans="1:2" ht="11.45" customHeight="1" x14ac:dyDescent="0.2">
      <c r="A42" s="14"/>
      <c r="B42" s="13"/>
    </row>
    <row r="43" spans="1:2" ht="8.1" customHeight="1" x14ac:dyDescent="0.2">
      <c r="A43" s="14"/>
      <c r="B43" s="13"/>
    </row>
    <row r="44" spans="1:2" ht="11.45" customHeight="1" x14ac:dyDescent="0.2">
      <c r="A44" s="14"/>
      <c r="B44" s="13"/>
    </row>
    <row r="45" spans="1:2" ht="11.45" customHeight="1" x14ac:dyDescent="0.2">
      <c r="A45" s="14"/>
      <c r="B45" s="13"/>
    </row>
    <row r="46" spans="1:2" ht="11.45" customHeight="1" x14ac:dyDescent="0.2">
      <c r="A46" s="14"/>
      <c r="B46" s="13"/>
    </row>
    <row r="47" spans="1:2" ht="11.45" customHeight="1" x14ac:dyDescent="0.2">
      <c r="A47" s="14"/>
      <c r="B47" s="13"/>
    </row>
    <row r="48" spans="1:2" ht="11.45" customHeight="1" x14ac:dyDescent="0.2">
      <c r="A48" s="15"/>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4"/>
    </row>
    <row r="55" spans="1:1" ht="11.45" customHeight="1" x14ac:dyDescent="0.2">
      <c r="A55" s="14"/>
    </row>
    <row r="56" spans="1:1" ht="11.45" customHeight="1" x14ac:dyDescent="0.2">
      <c r="A56" s="15"/>
    </row>
    <row r="57" spans="1:1" ht="11.45" customHeight="1" x14ac:dyDescent="0.2">
      <c r="A57" s="14"/>
    </row>
    <row r="58" spans="1:1" ht="11.45" customHeight="1" x14ac:dyDescent="0.2">
      <c r="A58" s="16"/>
    </row>
    <row r="59" spans="1:1" ht="11.45" customHeight="1" x14ac:dyDescent="0.2">
      <c r="A59" s="14"/>
    </row>
    <row r="60" spans="1:1" ht="11.45" customHeight="1" x14ac:dyDescent="0.2">
      <c r="A60" s="15"/>
    </row>
    <row r="61" spans="1:1" ht="11.45" customHeight="1" x14ac:dyDescent="0.2">
      <c r="A61" s="14"/>
    </row>
    <row r="62" spans="1:1" ht="11.45" customHeight="1" x14ac:dyDescent="0.2">
      <c r="A62" s="16"/>
    </row>
    <row r="63" spans="1:1" ht="11.45" customHeight="1" x14ac:dyDescent="0.2">
      <c r="A63" s="14"/>
    </row>
    <row r="64" spans="1:1" ht="11.45" customHeight="1" x14ac:dyDescent="0.2">
      <c r="A64" s="1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RowHeight="12" x14ac:dyDescent="0.2"/>
  <cols>
    <col min="1" max="1" width="10.7109375" style="12" customWidth="1"/>
    <col min="2" max="2" width="72.7109375" style="12" customWidth="1"/>
    <col min="3" max="3" width="8.7109375" style="12" customWidth="1"/>
    <col min="4" max="16384" width="11.42578125" style="12"/>
  </cols>
  <sheetData>
    <row r="1" spans="1:3" ht="30" customHeight="1" x14ac:dyDescent="0.2">
      <c r="A1" s="134" t="s">
        <v>18</v>
      </c>
      <c r="B1" s="134"/>
      <c r="C1" s="134"/>
    </row>
    <row r="2" spans="1:3" s="14" customFormat="1" ht="23.1" customHeight="1" x14ac:dyDescent="0.2">
      <c r="C2" s="14" t="s">
        <v>119</v>
      </c>
    </row>
    <row r="3" spans="1:3" s="14" customFormat="1" ht="23.1" customHeight="1" x14ac:dyDescent="0.2">
      <c r="A3" s="135" t="s">
        <v>118</v>
      </c>
      <c r="B3" s="135"/>
      <c r="C3" s="14">
        <v>3</v>
      </c>
    </row>
    <row r="4" spans="1:3" s="14" customFormat="1" ht="23.1" customHeight="1" x14ac:dyDescent="0.2">
      <c r="A4" s="135" t="s">
        <v>19</v>
      </c>
      <c r="B4" s="135"/>
      <c r="C4" s="14">
        <v>3</v>
      </c>
    </row>
    <row r="5" spans="1:3" s="9" customFormat="1" ht="12" customHeight="1" x14ac:dyDescent="0.2">
      <c r="A5" s="20" t="s">
        <v>126</v>
      </c>
      <c r="B5" s="21" t="s">
        <v>20</v>
      </c>
      <c r="C5" s="14">
        <v>4</v>
      </c>
    </row>
    <row r="6" spans="1:3" s="9" customFormat="1" ht="6" customHeight="1" x14ac:dyDescent="0.2">
      <c r="A6" s="20"/>
      <c r="B6" s="21"/>
      <c r="C6" s="14"/>
    </row>
    <row r="7" spans="1:3" s="9" customFormat="1" ht="12" customHeight="1" x14ac:dyDescent="0.2">
      <c r="A7" s="28" t="s">
        <v>135</v>
      </c>
      <c r="B7" s="29" t="s">
        <v>147</v>
      </c>
      <c r="C7" s="14">
        <v>4</v>
      </c>
    </row>
    <row r="8" spans="1:3" s="9" customFormat="1" ht="12" customHeight="1" x14ac:dyDescent="0.2">
      <c r="A8" s="28"/>
      <c r="B8" s="18"/>
      <c r="C8" s="14"/>
    </row>
    <row r="9" spans="1:3" s="9" customFormat="1" ht="12" customHeight="1" x14ac:dyDescent="0.2">
      <c r="A9" s="20" t="s">
        <v>125</v>
      </c>
      <c r="B9" s="3" t="s">
        <v>178</v>
      </c>
      <c r="C9" s="14">
        <v>5</v>
      </c>
    </row>
    <row r="10" spans="1:3" s="9" customFormat="1" ht="6" customHeight="1" x14ac:dyDescent="0.2">
      <c r="A10" s="20"/>
      <c r="B10" s="3"/>
      <c r="C10" s="14"/>
    </row>
    <row r="11" spans="1:3" s="9" customFormat="1" ht="12" customHeight="1" x14ac:dyDescent="0.2">
      <c r="A11" s="28" t="s">
        <v>136</v>
      </c>
      <c r="B11" s="30" t="s">
        <v>179</v>
      </c>
      <c r="C11" s="17">
        <v>6</v>
      </c>
    </row>
    <row r="12" spans="1:3" s="9" customFormat="1" ht="12" customHeight="1" x14ac:dyDescent="0.2">
      <c r="A12" s="20"/>
      <c r="B12" s="30" t="s">
        <v>180</v>
      </c>
      <c r="C12" s="17">
        <v>6</v>
      </c>
    </row>
    <row r="13" spans="1:3" s="9" customFormat="1" ht="12" customHeight="1" x14ac:dyDescent="0.2">
      <c r="A13" s="20"/>
      <c r="B13" s="30" t="s">
        <v>181</v>
      </c>
      <c r="C13" s="17">
        <v>6</v>
      </c>
    </row>
    <row r="14" spans="1:3" s="9" customFormat="1" ht="12" customHeight="1" x14ac:dyDescent="0.2">
      <c r="A14" s="20"/>
      <c r="B14" s="30" t="s">
        <v>182</v>
      </c>
      <c r="C14" s="17">
        <v>6</v>
      </c>
    </row>
    <row r="15" spans="1:3" s="9" customFormat="1" ht="12" customHeight="1" x14ac:dyDescent="0.2">
      <c r="A15" s="20"/>
      <c r="B15" s="21"/>
      <c r="C15" s="17"/>
    </row>
    <row r="16" spans="1:3" s="19" customFormat="1" ht="12" customHeight="1" x14ac:dyDescent="0.2">
      <c r="A16" s="20" t="s">
        <v>127</v>
      </c>
      <c r="B16" s="3" t="s">
        <v>21</v>
      </c>
      <c r="C16" s="31">
        <v>7</v>
      </c>
    </row>
    <row r="17" spans="1:3" s="19" customFormat="1" ht="12" customHeight="1" x14ac:dyDescent="0.2">
      <c r="A17" s="20"/>
      <c r="B17" s="3"/>
      <c r="C17" s="17"/>
    </row>
    <row r="18" spans="1:3" s="19" customFormat="1" ht="24" customHeight="1" x14ac:dyDescent="0.2">
      <c r="A18" s="20" t="s">
        <v>128</v>
      </c>
      <c r="B18" s="3" t="s">
        <v>183</v>
      </c>
      <c r="C18" s="17">
        <v>10</v>
      </c>
    </row>
    <row r="19" spans="1:3" s="19" customFormat="1" ht="12" customHeight="1" x14ac:dyDescent="0.2">
      <c r="A19" s="20"/>
      <c r="B19" s="21"/>
      <c r="C19" s="17"/>
    </row>
    <row r="20" spans="1:3" s="19" customFormat="1" ht="24" customHeight="1" x14ac:dyDescent="0.2">
      <c r="A20" s="20" t="s">
        <v>129</v>
      </c>
      <c r="B20" s="3" t="s">
        <v>137</v>
      </c>
      <c r="C20" s="17">
        <v>11</v>
      </c>
    </row>
    <row r="21" spans="1:3" s="19" customFormat="1" ht="12" customHeight="1" x14ac:dyDescent="0.2">
      <c r="A21" s="20"/>
      <c r="B21" s="21"/>
      <c r="C21" s="17"/>
    </row>
    <row r="22" spans="1:3" s="19" customFormat="1" ht="24" customHeight="1" x14ac:dyDescent="0.2">
      <c r="A22" s="20" t="s">
        <v>130</v>
      </c>
      <c r="B22" s="3" t="s">
        <v>184</v>
      </c>
      <c r="C22" s="17">
        <v>12</v>
      </c>
    </row>
    <row r="23" spans="1:3" s="19" customFormat="1" ht="12" customHeight="1" x14ac:dyDescent="0.2">
      <c r="A23" s="20"/>
      <c r="B23" s="21"/>
      <c r="C23" s="17"/>
    </row>
    <row r="24" spans="1:3" s="19" customFormat="1" ht="24" customHeight="1" x14ac:dyDescent="0.2">
      <c r="A24" s="20" t="s">
        <v>131</v>
      </c>
      <c r="B24" s="21" t="s">
        <v>185</v>
      </c>
      <c r="C24" s="17">
        <v>13</v>
      </c>
    </row>
    <row r="25" spans="1:3" s="19" customFormat="1" ht="6" customHeight="1" x14ac:dyDescent="0.2">
      <c r="A25" s="20"/>
      <c r="B25" s="18"/>
      <c r="C25" s="17"/>
    </row>
    <row r="26" spans="1:3" s="19" customFormat="1" ht="12" customHeight="1" x14ac:dyDescent="0.2">
      <c r="A26" s="28" t="s">
        <v>135</v>
      </c>
      <c r="B26" s="29" t="s">
        <v>186</v>
      </c>
      <c r="C26" s="17">
        <v>13</v>
      </c>
    </row>
    <row r="27" spans="1:3" s="9" customFormat="1" ht="12" customHeight="1" x14ac:dyDescent="0.2">
      <c r="A27" s="20"/>
      <c r="B27" s="18"/>
      <c r="C27" s="14"/>
    </row>
    <row r="28" spans="1:3" ht="30" customHeight="1" x14ac:dyDescent="0.2">
      <c r="A28" s="135" t="s">
        <v>122</v>
      </c>
      <c r="B28" s="135"/>
      <c r="C28" s="9">
        <v>14</v>
      </c>
    </row>
    <row r="29" spans="1:3" x14ac:dyDescent="0.2">
      <c r="A29" s="18"/>
      <c r="B29" s="18"/>
    </row>
    <row r="30" spans="1:3" x14ac:dyDescent="0.2">
      <c r="A30" s="18"/>
      <c r="B30" s="18"/>
    </row>
    <row r="31" spans="1:3" x14ac:dyDescent="0.2">
      <c r="A31" s="18"/>
      <c r="B31" s="18"/>
    </row>
    <row r="32" spans="1:3" x14ac:dyDescent="0.2">
      <c r="A32" s="18"/>
      <c r="B32" s="18"/>
    </row>
    <row r="33" spans="1:2" x14ac:dyDescent="0.2">
      <c r="A33" s="18"/>
      <c r="B33" s="18"/>
    </row>
    <row r="34" spans="1:2" x14ac:dyDescent="0.2">
      <c r="A34" s="18"/>
      <c r="B34" s="18"/>
    </row>
    <row r="35" spans="1:2" x14ac:dyDescent="0.2">
      <c r="A35" s="18"/>
      <c r="B35" s="18"/>
    </row>
    <row r="36" spans="1:2" x14ac:dyDescent="0.2">
      <c r="A36" s="18"/>
      <c r="B36" s="18"/>
    </row>
    <row r="37" spans="1:2" x14ac:dyDescent="0.2">
      <c r="A37" s="18"/>
      <c r="B37" s="18"/>
    </row>
    <row r="38" spans="1:2" x14ac:dyDescent="0.2">
      <c r="A38" s="18"/>
      <c r="B38" s="18"/>
    </row>
    <row r="39" spans="1:2" x14ac:dyDescent="0.2">
      <c r="A39" s="18"/>
      <c r="B39" s="18"/>
    </row>
  </sheetData>
  <mergeCells count="4">
    <mergeCell ref="A1:C1"/>
    <mergeCell ref="A28:B28"/>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zoomScale="140" zoomScaleNormal="140" workbookViewId="0"/>
  </sheetViews>
  <sheetFormatPr baseColWidth="10" defaultColWidth="11.5703125" defaultRowHeight="11.45" customHeight="1" x14ac:dyDescent="0.2"/>
  <cols>
    <col min="1" max="1" width="95.7109375" style="1" customWidth="1"/>
    <col min="2" max="16384" width="11.5703125" style="1"/>
  </cols>
  <sheetData>
    <row r="1" spans="1:1" ht="30" customHeight="1" x14ac:dyDescent="0.2">
      <c r="A1" s="48" t="s">
        <v>118</v>
      </c>
    </row>
    <row r="34" spans="1:1" ht="30" customHeight="1" x14ac:dyDescent="0.2">
      <c r="A34" s="49" t="s">
        <v>19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140" zoomScaleNormal="140" workbookViewId="0">
      <selection sqref="A1:C1"/>
    </sheetView>
  </sheetViews>
  <sheetFormatPr baseColWidth="10" defaultRowHeight="11.45" customHeight="1" x14ac:dyDescent="0.2"/>
  <cols>
    <col min="1" max="1" width="3.7109375" style="2" customWidth="1"/>
    <col min="2" max="2" width="20.7109375" style="2" customWidth="1"/>
    <col min="3" max="3" width="10.7109375" style="2" customWidth="1"/>
    <col min="4" max="4" width="12.7109375" style="2" customWidth="1"/>
    <col min="5" max="5" width="16.7109375" style="2" customWidth="1"/>
    <col min="6" max="6" width="10.7109375" style="2" customWidth="1"/>
    <col min="7" max="7" width="16.7109375" style="2" customWidth="1"/>
    <col min="8" max="16384" width="11.42578125" style="2"/>
  </cols>
  <sheetData>
    <row r="1" spans="1:7" ht="30" customHeight="1" x14ac:dyDescent="0.2">
      <c r="A1" s="139" t="s">
        <v>126</v>
      </c>
      <c r="B1" s="140"/>
      <c r="C1" s="140"/>
      <c r="D1" s="137" t="s">
        <v>132</v>
      </c>
      <c r="E1" s="137"/>
      <c r="F1" s="137"/>
      <c r="G1" s="138"/>
    </row>
    <row r="2" spans="1:7" ht="11.45" customHeight="1" x14ac:dyDescent="0.2">
      <c r="A2" s="141" t="s">
        <v>133</v>
      </c>
      <c r="B2" s="136" t="s">
        <v>26</v>
      </c>
      <c r="C2" s="136" t="s">
        <v>27</v>
      </c>
      <c r="D2" s="136" t="s">
        <v>120</v>
      </c>
      <c r="E2" s="136"/>
      <c r="F2" s="136" t="s">
        <v>138</v>
      </c>
      <c r="G2" s="143"/>
    </row>
    <row r="3" spans="1:7" ht="11.45" customHeight="1" x14ac:dyDescent="0.2">
      <c r="A3" s="142"/>
      <c r="B3" s="136"/>
      <c r="C3" s="136"/>
      <c r="D3" s="136"/>
      <c r="E3" s="136"/>
      <c r="F3" s="136"/>
      <c r="G3" s="143"/>
    </row>
    <row r="4" spans="1:7" ht="11.45" customHeight="1" x14ac:dyDescent="0.2">
      <c r="A4" s="142"/>
      <c r="B4" s="136"/>
      <c r="C4" s="136"/>
      <c r="D4" s="136"/>
      <c r="E4" s="136"/>
      <c r="F4" s="136"/>
      <c r="G4" s="143"/>
    </row>
    <row r="5" spans="1:7" s="4" customFormat="1" ht="11.45" customHeight="1" x14ac:dyDescent="0.2">
      <c r="A5" s="142"/>
      <c r="B5" s="136"/>
      <c r="C5" s="136"/>
      <c r="D5" s="5" t="s">
        <v>28</v>
      </c>
      <c r="E5" s="5" t="s">
        <v>29</v>
      </c>
      <c r="F5" s="5" t="s">
        <v>28</v>
      </c>
      <c r="G5" s="6" t="s">
        <v>29</v>
      </c>
    </row>
    <row r="6" spans="1:7" s="4" customFormat="1" ht="11.45" customHeight="1" x14ac:dyDescent="0.2">
      <c r="A6" s="142"/>
      <c r="B6" s="136"/>
      <c r="C6" s="136"/>
      <c r="D6" s="5" t="s">
        <v>30</v>
      </c>
      <c r="E6" s="5" t="s">
        <v>31</v>
      </c>
      <c r="F6" s="5" t="s">
        <v>30</v>
      </c>
      <c r="G6" s="6" t="s">
        <v>31</v>
      </c>
    </row>
    <row r="7" spans="1:7" ht="11.45" customHeight="1" x14ac:dyDescent="0.2">
      <c r="A7" s="42">
        <v>1</v>
      </c>
      <c r="B7" s="43">
        <v>2</v>
      </c>
      <c r="C7" s="43">
        <v>3</v>
      </c>
      <c r="D7" s="43">
        <v>4</v>
      </c>
      <c r="E7" s="43">
        <v>5</v>
      </c>
      <c r="F7" s="43">
        <v>6</v>
      </c>
      <c r="G7" s="44">
        <v>7</v>
      </c>
    </row>
    <row r="8" spans="1:7" ht="11.45" customHeight="1" x14ac:dyDescent="0.2">
      <c r="A8" s="46"/>
      <c r="B8" s="47"/>
      <c r="C8" s="47"/>
      <c r="D8" s="27"/>
      <c r="E8" s="26"/>
      <c r="F8" s="27"/>
      <c r="G8" s="26"/>
    </row>
    <row r="9" spans="1:7" ht="11.45" customHeight="1" x14ac:dyDescent="0.2">
      <c r="A9" s="25">
        <f>IF(D9&lt;&gt;"",COUNTA($D9:D$9),"")</f>
        <v>1</v>
      </c>
      <c r="B9" s="24" t="s">
        <v>25</v>
      </c>
      <c r="C9" s="23">
        <v>1992</v>
      </c>
      <c r="D9" s="27">
        <v>141</v>
      </c>
      <c r="E9" s="26">
        <v>1050.3</v>
      </c>
      <c r="F9" s="27">
        <v>89</v>
      </c>
      <c r="G9" s="26">
        <v>17.989999999999998</v>
      </c>
    </row>
    <row r="10" spans="1:7" ht="11.45" customHeight="1" x14ac:dyDescent="0.2">
      <c r="A10" s="25" t="str">
        <f>IF(D10&lt;&gt;"",COUNTA($D$9:D10),"")</f>
        <v/>
      </c>
      <c r="B10" s="24"/>
      <c r="C10" s="23"/>
      <c r="D10" s="27"/>
      <c r="E10" s="26"/>
      <c r="F10" s="27"/>
      <c r="G10" s="26"/>
    </row>
    <row r="11" spans="1:7" ht="11.45" customHeight="1" x14ac:dyDescent="0.2">
      <c r="A11" s="25">
        <f>IF(D11&lt;&gt;"",COUNTA($D$9:D11),"")</f>
        <v>2</v>
      </c>
      <c r="B11" s="24"/>
      <c r="C11" s="23">
        <v>1996</v>
      </c>
      <c r="D11" s="27">
        <v>112</v>
      </c>
      <c r="E11" s="26">
        <v>1427.1</v>
      </c>
      <c r="F11" s="27">
        <v>63</v>
      </c>
      <c r="G11" s="26">
        <v>16.489999999999998</v>
      </c>
    </row>
    <row r="12" spans="1:7" ht="11.45" customHeight="1" x14ac:dyDescent="0.2">
      <c r="A12" s="25" t="str">
        <f>IF(D12&lt;&gt;"",COUNTA($D$9:D12),"")</f>
        <v/>
      </c>
      <c r="B12" s="24"/>
      <c r="C12" s="23"/>
      <c r="D12" s="27"/>
      <c r="E12" s="26"/>
      <c r="F12" s="27"/>
      <c r="G12" s="26"/>
    </row>
    <row r="13" spans="1:7" ht="11.45" customHeight="1" x14ac:dyDescent="0.2">
      <c r="A13" s="25">
        <f>IF(D13&lt;&gt;"",COUNTA($D$9:D13),"")</f>
        <v>3</v>
      </c>
      <c r="B13" s="24"/>
      <c r="C13" s="23">
        <v>2000</v>
      </c>
      <c r="D13" s="27">
        <v>88</v>
      </c>
      <c r="E13" s="26">
        <v>2252.3000000000002</v>
      </c>
      <c r="F13" s="27">
        <v>59</v>
      </c>
      <c r="G13" s="26">
        <v>15.43</v>
      </c>
    </row>
    <row r="14" spans="1:7" ht="11.45" customHeight="1" x14ac:dyDescent="0.2">
      <c r="A14" s="25" t="str">
        <f>IF(D14&lt;&gt;"",COUNTA($D$9:D14),"")</f>
        <v/>
      </c>
      <c r="B14" s="24"/>
      <c r="C14" s="23"/>
      <c r="D14" s="27"/>
      <c r="E14" s="26"/>
      <c r="F14" s="27"/>
      <c r="G14" s="26"/>
    </row>
    <row r="15" spans="1:7" ht="11.45" customHeight="1" x14ac:dyDescent="0.2">
      <c r="A15" s="25">
        <f>IF(D15&lt;&gt;"",COUNTA($D$9:D15),"")</f>
        <v>4</v>
      </c>
      <c r="B15" s="24"/>
      <c r="C15" s="23">
        <v>2004</v>
      </c>
      <c r="D15" s="27">
        <v>77</v>
      </c>
      <c r="E15" s="26">
        <v>2015.4</v>
      </c>
      <c r="F15" s="27">
        <v>54</v>
      </c>
      <c r="G15" s="26">
        <v>15.53</v>
      </c>
    </row>
    <row r="16" spans="1:7" ht="11.45" customHeight="1" x14ac:dyDescent="0.2">
      <c r="A16" s="25" t="str">
        <f>IF(D16&lt;&gt;"",COUNTA($D$9:D16),"")</f>
        <v/>
      </c>
      <c r="B16" s="24"/>
      <c r="C16" s="23"/>
      <c r="D16" s="27"/>
      <c r="E16" s="26"/>
      <c r="F16" s="27"/>
      <c r="G16" s="26"/>
    </row>
    <row r="17" spans="1:7" ht="11.45" customHeight="1" x14ac:dyDescent="0.2">
      <c r="A17" s="25">
        <f>IF(D17&lt;&gt;"",COUNTA($D$9:D17),"")</f>
        <v>5</v>
      </c>
      <c r="B17" s="24"/>
      <c r="C17" s="23">
        <v>2008</v>
      </c>
      <c r="D17" s="27">
        <v>92</v>
      </c>
      <c r="E17" s="26">
        <v>1960.9</v>
      </c>
      <c r="F17" s="27">
        <v>69</v>
      </c>
      <c r="G17" s="26">
        <v>18.54</v>
      </c>
    </row>
    <row r="18" spans="1:7" ht="11.45" customHeight="1" x14ac:dyDescent="0.2">
      <c r="A18" s="25" t="str">
        <f>IF(D18&lt;&gt;"",COUNTA($D$9:D18),"")</f>
        <v/>
      </c>
      <c r="B18" s="24"/>
      <c r="C18" s="23"/>
      <c r="D18" s="27"/>
      <c r="E18" s="26"/>
      <c r="F18" s="27"/>
      <c r="G18" s="26"/>
    </row>
    <row r="19" spans="1:7" ht="11.45" customHeight="1" x14ac:dyDescent="0.2">
      <c r="A19" s="25">
        <f>IF(D19&lt;&gt;"",COUNTA($D$9:D19),"")</f>
        <v>6</v>
      </c>
      <c r="B19" s="24"/>
      <c r="C19" s="23">
        <v>2012</v>
      </c>
      <c r="D19" s="27">
        <v>57</v>
      </c>
      <c r="E19" s="26">
        <v>1899.3</v>
      </c>
      <c r="F19" s="27">
        <v>28</v>
      </c>
      <c r="G19" s="26">
        <v>12.6</v>
      </c>
    </row>
    <row r="20" spans="1:7" ht="11.45" customHeight="1" x14ac:dyDescent="0.2">
      <c r="A20" s="25" t="str">
        <f>IF(D20&lt;&gt;"",COUNTA($D$9:D20),"")</f>
        <v/>
      </c>
      <c r="B20" s="24"/>
      <c r="C20" s="23"/>
      <c r="D20" s="27"/>
      <c r="E20" s="26"/>
      <c r="F20" s="27"/>
      <c r="G20" s="26"/>
    </row>
    <row r="21" spans="1:7" ht="11.45" customHeight="1" x14ac:dyDescent="0.2">
      <c r="A21" s="25">
        <f>IF(D21&lt;&gt;"",COUNTA($D$9:D21),"")</f>
        <v>7</v>
      </c>
      <c r="B21" s="24"/>
      <c r="C21" s="23">
        <v>2014</v>
      </c>
      <c r="D21" s="27">
        <v>46</v>
      </c>
      <c r="E21" s="26">
        <v>1787.4</v>
      </c>
      <c r="F21" s="27">
        <v>25</v>
      </c>
      <c r="G21" s="26">
        <v>16.829999999999998</v>
      </c>
    </row>
    <row r="22" spans="1:7" s="22" customFormat="1" ht="11.45" customHeight="1" x14ac:dyDescent="0.2">
      <c r="A22" s="25" t="str">
        <f>IF(D22&lt;&gt;"",COUNTA($D$9:D22),"")</f>
        <v/>
      </c>
      <c r="B22" s="24"/>
      <c r="C22" s="23"/>
      <c r="D22" s="27"/>
      <c r="E22" s="26"/>
      <c r="F22" s="27"/>
      <c r="G22" s="26"/>
    </row>
    <row r="23" spans="1:7" s="22" customFormat="1" ht="11.45" customHeight="1" x14ac:dyDescent="0.2">
      <c r="A23" s="25">
        <f>IF(D23&lt;&gt;"",COUNTA($D$9:D23),"")</f>
        <v>8</v>
      </c>
      <c r="B23" s="24"/>
      <c r="C23" s="23">
        <v>2015</v>
      </c>
      <c r="D23" s="27">
        <v>48</v>
      </c>
      <c r="E23" s="26">
        <v>1624.9</v>
      </c>
      <c r="F23" s="27">
        <v>26</v>
      </c>
      <c r="G23" s="26">
        <v>14.4</v>
      </c>
    </row>
    <row r="24" spans="1:7" s="22" customFormat="1" ht="11.45" customHeight="1" x14ac:dyDescent="0.2">
      <c r="A24" s="25" t="str">
        <f>IF(D24&lt;&gt;"",COUNTA($D$9:D24),"")</f>
        <v/>
      </c>
      <c r="B24" s="24"/>
      <c r="C24" s="23"/>
      <c r="D24" s="27"/>
      <c r="E24" s="26"/>
      <c r="F24" s="27"/>
      <c r="G24" s="26"/>
    </row>
    <row r="25" spans="1:7" s="22" customFormat="1" ht="11.45" customHeight="1" x14ac:dyDescent="0.2">
      <c r="A25" s="25">
        <f>IF(D25&lt;&gt;"",COUNTA($D$9:D25),"")</f>
        <v>9</v>
      </c>
      <c r="B25" s="24"/>
      <c r="C25" s="23">
        <v>2016</v>
      </c>
      <c r="D25" s="27">
        <v>58</v>
      </c>
      <c r="E25" s="26">
        <v>1709.2</v>
      </c>
      <c r="F25" s="27">
        <v>30</v>
      </c>
      <c r="G25" s="26">
        <v>14</v>
      </c>
    </row>
    <row r="26" spans="1:7" ht="11.45" customHeight="1" x14ac:dyDescent="0.2">
      <c r="A26" s="25" t="str">
        <f>IF(D26&lt;&gt;"",COUNTA($D$9:D26),"")</f>
        <v/>
      </c>
      <c r="B26" s="32"/>
      <c r="C26" s="32"/>
      <c r="D26" s="27"/>
      <c r="E26" s="26"/>
      <c r="F26" s="27"/>
      <c r="G26" s="26"/>
    </row>
    <row r="27" spans="1:7" ht="11.45" customHeight="1" x14ac:dyDescent="0.2">
      <c r="A27" s="25">
        <f>IF(D27&lt;&gt;"",COUNTA($D$9:D27),"")</f>
        <v>10</v>
      </c>
      <c r="B27" s="32"/>
      <c r="C27" s="33">
        <v>2017</v>
      </c>
      <c r="D27" s="27">
        <v>49</v>
      </c>
      <c r="E27" s="26">
        <v>2085.3000000000002</v>
      </c>
      <c r="F27" s="27">
        <v>26</v>
      </c>
      <c r="G27" s="26">
        <v>15.4</v>
      </c>
    </row>
    <row r="28" spans="1:7" ht="11.45" customHeight="1" x14ac:dyDescent="0.2">
      <c r="A28" s="25" t="str">
        <f>IF(D28&lt;&gt;"",COUNTA($D$9:D28),"")</f>
        <v/>
      </c>
      <c r="B28" s="32"/>
      <c r="C28" s="33"/>
      <c r="D28" s="27"/>
      <c r="E28" s="26"/>
      <c r="F28" s="27"/>
      <c r="G28" s="26"/>
    </row>
    <row r="29" spans="1:7" ht="11.45" customHeight="1" x14ac:dyDescent="0.2">
      <c r="A29" s="25">
        <f>IF(D29&lt;&gt;"",COUNTA($D$9:D29),"")</f>
        <v>11</v>
      </c>
      <c r="B29" s="32"/>
      <c r="C29" s="33">
        <v>2018</v>
      </c>
      <c r="D29" s="27">
        <v>47</v>
      </c>
      <c r="E29" s="26">
        <v>2181.8000000000002</v>
      </c>
      <c r="F29" s="27">
        <v>24</v>
      </c>
      <c r="G29" s="26">
        <v>15.8</v>
      </c>
    </row>
    <row r="30" spans="1:7" ht="11.45" customHeight="1" x14ac:dyDescent="0.2">
      <c r="A30" s="25" t="str">
        <f>IF(D30&lt;&gt;"",COUNTA($D$9:D30),"")</f>
        <v/>
      </c>
      <c r="B30" s="32"/>
      <c r="C30" s="33"/>
      <c r="D30" s="27"/>
      <c r="E30" s="26"/>
      <c r="F30" s="27"/>
      <c r="G30" s="26"/>
    </row>
    <row r="31" spans="1:7" ht="11.45" customHeight="1" x14ac:dyDescent="0.2">
      <c r="A31" s="25">
        <f>IF(D31&lt;&gt;"",COUNTA($D$9:D31),"")</f>
        <v>12</v>
      </c>
      <c r="B31" s="32"/>
      <c r="C31" s="33">
        <v>2019</v>
      </c>
      <c r="D31" s="27">
        <v>59</v>
      </c>
      <c r="E31" s="26">
        <v>2046.1</v>
      </c>
      <c r="F31" s="27">
        <v>24</v>
      </c>
      <c r="G31" s="26">
        <v>17.399999999999999</v>
      </c>
    </row>
    <row r="32" spans="1:7" ht="11.45" customHeight="1" x14ac:dyDescent="0.2">
      <c r="A32" s="25" t="str">
        <f>IF(D32&lt;&gt;"",COUNTA($D$9:D32),"")</f>
        <v/>
      </c>
      <c r="B32" s="32"/>
      <c r="C32" s="33"/>
      <c r="D32" s="27"/>
      <c r="E32" s="26"/>
      <c r="F32" s="27"/>
      <c r="G32" s="26"/>
    </row>
    <row r="33" spans="1:7" ht="11.45" customHeight="1" x14ac:dyDescent="0.2">
      <c r="A33" s="25">
        <f>IF(D33&lt;&gt;"",COUNTA($D$9:D33),"")</f>
        <v>13</v>
      </c>
      <c r="B33" s="32"/>
      <c r="C33" s="33">
        <v>2020</v>
      </c>
      <c r="D33" s="27">
        <v>52</v>
      </c>
      <c r="E33" s="26">
        <v>1912.1</v>
      </c>
      <c r="F33" s="27">
        <v>23</v>
      </c>
      <c r="G33" s="26">
        <v>15.9</v>
      </c>
    </row>
  </sheetData>
  <mergeCells count="7">
    <mergeCell ref="D2:E4"/>
    <mergeCell ref="C2:C6"/>
    <mergeCell ref="B2:B6"/>
    <mergeCell ref="D1:G1"/>
    <mergeCell ref="A1:C1"/>
    <mergeCell ref="A2:A6"/>
    <mergeCell ref="F2: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RowHeight="11.45" customHeight="1" x14ac:dyDescent="0.2"/>
  <cols>
    <col min="1" max="1" width="3.7109375" style="2" customWidth="1"/>
    <col min="2" max="2" width="22.7109375" style="2" customWidth="1"/>
    <col min="3" max="3" width="10.7109375" style="2" customWidth="1"/>
    <col min="4" max="4" width="9.7109375" style="2" customWidth="1"/>
    <col min="5" max="5" width="17.7109375" style="2" customWidth="1"/>
    <col min="6" max="6" width="9.7109375" style="2" customWidth="1"/>
    <col min="7" max="7" width="17.7109375" style="2" customWidth="1"/>
    <col min="8" max="16384" width="11.42578125" style="2"/>
  </cols>
  <sheetData>
    <row r="1" spans="1:7" ht="30" customHeight="1" x14ac:dyDescent="0.2">
      <c r="A1" s="139" t="s">
        <v>125</v>
      </c>
      <c r="B1" s="140"/>
      <c r="C1" s="137" t="s">
        <v>187</v>
      </c>
      <c r="D1" s="145"/>
      <c r="E1" s="145"/>
      <c r="F1" s="145"/>
      <c r="G1" s="146"/>
    </row>
    <row r="2" spans="1:7" s="4" customFormat="1" ht="11.45" customHeight="1" x14ac:dyDescent="0.2">
      <c r="A2" s="141" t="s">
        <v>133</v>
      </c>
      <c r="B2" s="136" t="s">
        <v>150</v>
      </c>
      <c r="C2" s="136" t="s">
        <v>38</v>
      </c>
      <c r="D2" s="136" t="s">
        <v>32</v>
      </c>
      <c r="E2" s="136"/>
      <c r="F2" s="136"/>
      <c r="G2" s="143"/>
    </row>
    <row r="3" spans="1:7" s="4" customFormat="1" ht="11.45" customHeight="1" x14ac:dyDescent="0.2">
      <c r="A3" s="141"/>
      <c r="B3" s="136"/>
      <c r="C3" s="136"/>
      <c r="D3" s="136" t="s">
        <v>33</v>
      </c>
      <c r="E3" s="136"/>
      <c r="F3" s="136" t="s">
        <v>34</v>
      </c>
      <c r="G3" s="143"/>
    </row>
    <row r="4" spans="1:7" s="4" customFormat="1" ht="11.45" customHeight="1" x14ac:dyDescent="0.2">
      <c r="A4" s="141"/>
      <c r="B4" s="136"/>
      <c r="C4" s="136"/>
      <c r="D4" s="136" t="s">
        <v>35</v>
      </c>
      <c r="E4" s="136" t="s">
        <v>139</v>
      </c>
      <c r="F4" s="136" t="s">
        <v>35</v>
      </c>
      <c r="G4" s="143" t="s">
        <v>139</v>
      </c>
    </row>
    <row r="5" spans="1:7" s="4" customFormat="1" ht="11.45" customHeight="1" x14ac:dyDescent="0.2">
      <c r="A5" s="141"/>
      <c r="B5" s="136"/>
      <c r="C5" s="136"/>
      <c r="D5" s="136"/>
      <c r="E5" s="136"/>
      <c r="F5" s="136"/>
      <c r="G5" s="143"/>
    </row>
    <row r="6" spans="1:7" s="4" customFormat="1" ht="11.45" customHeight="1" x14ac:dyDescent="0.2">
      <c r="A6" s="141"/>
      <c r="B6" s="136"/>
      <c r="C6" s="136"/>
      <c r="D6" s="136"/>
      <c r="E6" s="136"/>
      <c r="F6" s="136"/>
      <c r="G6" s="143"/>
    </row>
    <row r="7" spans="1:7" s="4" customFormat="1" ht="11.45" customHeight="1" x14ac:dyDescent="0.2">
      <c r="A7" s="141"/>
      <c r="B7" s="136"/>
      <c r="C7" s="136"/>
      <c r="D7" s="136"/>
      <c r="E7" s="136"/>
      <c r="F7" s="136"/>
      <c r="G7" s="143"/>
    </row>
    <row r="8" spans="1:7" s="4" customFormat="1" ht="11.45" customHeight="1" x14ac:dyDescent="0.2">
      <c r="A8" s="42">
        <v>1</v>
      </c>
      <c r="B8" s="43">
        <v>2</v>
      </c>
      <c r="C8" s="43">
        <v>3</v>
      </c>
      <c r="D8" s="43">
        <v>4</v>
      </c>
      <c r="E8" s="43">
        <v>5</v>
      </c>
      <c r="F8" s="43">
        <v>6</v>
      </c>
      <c r="G8" s="44">
        <v>7</v>
      </c>
    </row>
    <row r="9" spans="1:7" ht="20.100000000000001" customHeight="1" x14ac:dyDescent="0.2">
      <c r="B9" s="57"/>
      <c r="C9" s="144" t="s">
        <v>28</v>
      </c>
      <c r="D9" s="144"/>
      <c r="E9" s="144"/>
      <c r="F9" s="144"/>
      <c r="G9" s="144"/>
    </row>
    <row r="10" spans="1:7" ht="11.45" customHeight="1" x14ac:dyDescent="0.2">
      <c r="A10" s="25">
        <f>IF(D10&lt;&gt;"",COUNTA($D10:D$10),"")</f>
        <v>1</v>
      </c>
      <c r="B10" s="58" t="s">
        <v>36</v>
      </c>
      <c r="C10" s="59">
        <v>68</v>
      </c>
      <c r="D10" s="60">
        <v>52</v>
      </c>
      <c r="E10" s="61">
        <v>23</v>
      </c>
      <c r="F10" s="59">
        <v>21</v>
      </c>
      <c r="G10" s="61">
        <v>2</v>
      </c>
    </row>
    <row r="11" spans="1:7" ht="11.45" customHeight="1" x14ac:dyDescent="0.2">
      <c r="A11" s="25" t="str">
        <f>IF(D11&lt;&gt;"",COUNTA($D$10:D11),"")</f>
        <v/>
      </c>
      <c r="B11" s="24"/>
      <c r="C11" s="62"/>
      <c r="D11" s="63"/>
      <c r="E11" s="64"/>
      <c r="F11" s="62"/>
      <c r="G11" s="64"/>
    </row>
    <row r="12" spans="1:7" ht="11.45" customHeight="1" x14ac:dyDescent="0.2">
      <c r="A12" s="25">
        <f>IF(D12&lt;&gt;"",COUNTA($D$10:D12),"")</f>
        <v>2</v>
      </c>
      <c r="B12" s="24" t="s">
        <v>151</v>
      </c>
      <c r="C12" s="62">
        <v>1</v>
      </c>
      <c r="D12" s="63" t="s">
        <v>5</v>
      </c>
      <c r="E12" s="64">
        <v>1</v>
      </c>
      <c r="F12" s="62" t="s">
        <v>5</v>
      </c>
      <c r="G12" s="64" t="s">
        <v>5</v>
      </c>
    </row>
    <row r="13" spans="1:7" ht="11.45" customHeight="1" x14ac:dyDescent="0.2">
      <c r="A13" s="25">
        <f>IF(D13&lt;&gt;"",COUNTA($D$10:D13),"")</f>
        <v>3</v>
      </c>
      <c r="B13" s="24" t="s">
        <v>152</v>
      </c>
      <c r="C13" s="62">
        <v>2</v>
      </c>
      <c r="D13" s="63">
        <v>2</v>
      </c>
      <c r="E13" s="64">
        <v>1</v>
      </c>
      <c r="F13" s="62">
        <v>1</v>
      </c>
      <c r="G13" s="64" t="s">
        <v>5</v>
      </c>
    </row>
    <row r="14" spans="1:7" ht="11.45" customHeight="1" x14ac:dyDescent="0.2">
      <c r="A14" s="25" t="str">
        <f>IF(D14&lt;&gt;"",COUNTA($D$10:D14),"")</f>
        <v/>
      </c>
      <c r="B14" s="24"/>
      <c r="C14" s="62"/>
      <c r="D14" s="63"/>
      <c r="E14" s="64"/>
      <c r="F14" s="62"/>
      <c r="G14" s="64"/>
    </row>
    <row r="15" spans="1:7" ht="11.45" customHeight="1" x14ac:dyDescent="0.2">
      <c r="A15" s="25">
        <f>IF(D15&lt;&gt;"",COUNTA($D$10:D15),"")</f>
        <v>4</v>
      </c>
      <c r="B15" s="24" t="s">
        <v>173</v>
      </c>
      <c r="C15" s="62">
        <v>6</v>
      </c>
      <c r="D15" s="63">
        <v>5</v>
      </c>
      <c r="E15" s="64">
        <v>2</v>
      </c>
      <c r="F15" s="62">
        <v>2</v>
      </c>
      <c r="G15" s="64" t="s">
        <v>5</v>
      </c>
    </row>
    <row r="16" spans="1:7" ht="11.45" customHeight="1" x14ac:dyDescent="0.2">
      <c r="A16" s="25">
        <f>IF(D16&lt;&gt;"",COUNTA($D$10:D16),"")</f>
        <v>5</v>
      </c>
      <c r="B16" s="24" t="s">
        <v>153</v>
      </c>
      <c r="C16" s="62">
        <v>12</v>
      </c>
      <c r="D16" s="63">
        <v>9</v>
      </c>
      <c r="E16" s="64">
        <v>2</v>
      </c>
      <c r="F16" s="62">
        <v>5</v>
      </c>
      <c r="G16" s="64">
        <v>1</v>
      </c>
    </row>
    <row r="17" spans="1:7" ht="11.45" customHeight="1" x14ac:dyDescent="0.2">
      <c r="A17" s="25">
        <f>IF(D17&lt;&gt;"",COUNTA($D$10:D17),"")</f>
        <v>6</v>
      </c>
      <c r="B17" s="24" t="s">
        <v>154</v>
      </c>
      <c r="C17" s="62">
        <v>7</v>
      </c>
      <c r="D17" s="63">
        <v>5</v>
      </c>
      <c r="E17" s="64">
        <v>5</v>
      </c>
      <c r="F17" s="62">
        <v>2</v>
      </c>
      <c r="G17" s="64" t="s">
        <v>5</v>
      </c>
    </row>
    <row r="18" spans="1:7" ht="11.45" customHeight="1" x14ac:dyDescent="0.2">
      <c r="A18" s="25">
        <f>IF(D18&lt;&gt;"",COUNTA($D$10:D18),"")</f>
        <v>7</v>
      </c>
      <c r="B18" s="24" t="s">
        <v>155</v>
      </c>
      <c r="C18" s="62">
        <v>12</v>
      </c>
      <c r="D18" s="63">
        <v>10</v>
      </c>
      <c r="E18" s="64">
        <v>5</v>
      </c>
      <c r="F18" s="62">
        <v>3</v>
      </c>
      <c r="G18" s="64">
        <v>1</v>
      </c>
    </row>
    <row r="19" spans="1:7" ht="11.45" customHeight="1" x14ac:dyDescent="0.2">
      <c r="A19" s="25">
        <f>IF(D19&lt;&gt;"",COUNTA($D$10:D19),"")</f>
        <v>8</v>
      </c>
      <c r="B19" s="24" t="s">
        <v>156</v>
      </c>
      <c r="C19" s="62">
        <v>8</v>
      </c>
      <c r="D19" s="63">
        <v>6</v>
      </c>
      <c r="E19" s="64">
        <v>5</v>
      </c>
      <c r="F19" s="62">
        <v>4</v>
      </c>
      <c r="G19" s="64" t="s">
        <v>5</v>
      </c>
    </row>
    <row r="20" spans="1:7" ht="11.45" customHeight="1" x14ac:dyDescent="0.2">
      <c r="A20" s="25">
        <f>IF(D20&lt;&gt;"",COUNTA($D$10:D20),"")</f>
        <v>9</v>
      </c>
      <c r="B20" s="24" t="s">
        <v>157</v>
      </c>
      <c r="C20" s="62">
        <v>20</v>
      </c>
      <c r="D20" s="63">
        <v>15</v>
      </c>
      <c r="E20" s="64">
        <v>2</v>
      </c>
      <c r="F20" s="62">
        <v>4</v>
      </c>
      <c r="G20" s="64" t="s">
        <v>5</v>
      </c>
    </row>
    <row r="21" spans="1:7" ht="20.100000000000001" customHeight="1" x14ac:dyDescent="0.2">
      <c r="A21" s="25" t="str">
        <f>IF(D21&lt;&gt;"",COUNTA($D$10:D21),"")</f>
        <v/>
      </c>
      <c r="B21" s="58"/>
      <c r="C21" s="144" t="s">
        <v>37</v>
      </c>
      <c r="D21" s="144"/>
      <c r="E21" s="144"/>
      <c r="F21" s="144"/>
      <c r="G21" s="144"/>
    </row>
    <row r="22" spans="1:7" ht="11.45" customHeight="1" x14ac:dyDescent="0.2">
      <c r="A22" s="25">
        <f>IF(D22&lt;&gt;"",COUNTA($D$10:D22),"")</f>
        <v>10</v>
      </c>
      <c r="B22" s="58" t="s">
        <v>36</v>
      </c>
      <c r="C22" s="65">
        <v>2811</v>
      </c>
      <c r="D22" s="66">
        <v>1912.1</v>
      </c>
      <c r="E22" s="67">
        <v>15.9</v>
      </c>
      <c r="F22" s="65" t="s">
        <v>0</v>
      </c>
      <c r="G22" s="67" t="s">
        <v>0</v>
      </c>
    </row>
    <row r="23" spans="1:7" ht="11.45" customHeight="1" x14ac:dyDescent="0.2">
      <c r="A23" s="25" t="str">
        <f>IF(D23&lt;&gt;"",COUNTA($D$10:D23),"")</f>
        <v/>
      </c>
      <c r="B23" s="24"/>
      <c r="C23" s="56"/>
      <c r="D23" s="68"/>
      <c r="E23" s="69"/>
      <c r="F23" s="56"/>
      <c r="G23" s="69"/>
    </row>
    <row r="24" spans="1:7" ht="11.45" customHeight="1" x14ac:dyDescent="0.2">
      <c r="A24" s="25">
        <f>IF(D24&lt;&gt;"",COUNTA($D$10:D24),"")</f>
        <v>11</v>
      </c>
      <c r="B24" s="24" t="s">
        <v>151</v>
      </c>
      <c r="C24" s="62" t="s">
        <v>0</v>
      </c>
      <c r="D24" s="63" t="s">
        <v>5</v>
      </c>
      <c r="E24" s="64" t="s">
        <v>0</v>
      </c>
      <c r="F24" s="62" t="s">
        <v>5</v>
      </c>
      <c r="G24" s="64" t="s">
        <v>5</v>
      </c>
    </row>
    <row r="25" spans="1:7" ht="11.45" customHeight="1" x14ac:dyDescent="0.2">
      <c r="A25" s="25">
        <f>IF(D25&lt;&gt;"",COUNTA($D$10:D25),"")</f>
        <v>12</v>
      </c>
      <c r="B25" s="24" t="s">
        <v>152</v>
      </c>
      <c r="C25" s="56" t="s">
        <v>0</v>
      </c>
      <c r="D25" s="68" t="s">
        <v>0</v>
      </c>
      <c r="E25" s="69" t="s">
        <v>0</v>
      </c>
      <c r="F25" s="56" t="s">
        <v>0</v>
      </c>
      <c r="G25" s="69" t="s">
        <v>5</v>
      </c>
    </row>
    <row r="26" spans="1:7" ht="11.45" customHeight="1" x14ac:dyDescent="0.2">
      <c r="A26" s="25" t="str">
        <f>IF(D26&lt;&gt;"",COUNTA($D$10:D26),"")</f>
        <v/>
      </c>
      <c r="B26" s="24"/>
      <c r="C26" s="56"/>
      <c r="D26" s="68"/>
      <c r="E26" s="69"/>
      <c r="F26" s="56"/>
      <c r="G26" s="69"/>
    </row>
    <row r="27" spans="1:7" ht="11.45" customHeight="1" x14ac:dyDescent="0.2">
      <c r="A27" s="25">
        <f>IF(D27&lt;&gt;"",COUNTA($D$10:D27),"")</f>
        <v>13</v>
      </c>
      <c r="B27" s="24" t="s">
        <v>173</v>
      </c>
      <c r="C27" s="56">
        <v>45.7</v>
      </c>
      <c r="D27" s="68">
        <v>31.3</v>
      </c>
      <c r="E27" s="69" t="s">
        <v>0</v>
      </c>
      <c r="F27" s="56" t="s">
        <v>0</v>
      </c>
      <c r="G27" s="69" t="s">
        <v>5</v>
      </c>
    </row>
    <row r="28" spans="1:7" ht="11.45" customHeight="1" x14ac:dyDescent="0.2">
      <c r="A28" s="25">
        <f>IF(D28&lt;&gt;"",COUNTA($D$10:D28),"")</f>
        <v>14</v>
      </c>
      <c r="B28" s="24" t="s">
        <v>153</v>
      </c>
      <c r="C28" s="56">
        <v>687.8</v>
      </c>
      <c r="D28" s="68">
        <v>66.8</v>
      </c>
      <c r="E28" s="69" t="s">
        <v>0</v>
      </c>
      <c r="F28" s="56" t="s">
        <v>0</v>
      </c>
      <c r="G28" s="69" t="s">
        <v>0</v>
      </c>
    </row>
    <row r="29" spans="1:7" ht="11.45" customHeight="1" x14ac:dyDescent="0.2">
      <c r="A29" s="25">
        <f>IF(D29&lt;&gt;"",COUNTA($D$10:D29),"")</f>
        <v>15</v>
      </c>
      <c r="B29" s="24" t="s">
        <v>154</v>
      </c>
      <c r="C29" s="56">
        <v>82.1</v>
      </c>
      <c r="D29" s="68">
        <v>11.2</v>
      </c>
      <c r="E29" s="69" t="s">
        <v>0</v>
      </c>
      <c r="F29" s="56" t="s">
        <v>0</v>
      </c>
      <c r="G29" s="69" t="s">
        <v>5</v>
      </c>
    </row>
    <row r="30" spans="1:7" ht="11.45" customHeight="1" x14ac:dyDescent="0.2">
      <c r="A30" s="25">
        <f>IF(D30&lt;&gt;"",COUNTA($D$10:D30),"")</f>
        <v>16</v>
      </c>
      <c r="B30" s="24" t="s">
        <v>155</v>
      </c>
      <c r="C30" s="56">
        <v>412.4</v>
      </c>
      <c r="D30" s="68">
        <v>254.3</v>
      </c>
      <c r="E30" s="69" t="s">
        <v>0</v>
      </c>
      <c r="F30" s="56" t="s">
        <v>0</v>
      </c>
      <c r="G30" s="69" t="s">
        <v>0</v>
      </c>
    </row>
    <row r="31" spans="1:7" ht="11.45" customHeight="1" x14ac:dyDescent="0.2">
      <c r="A31" s="25">
        <f>IF(D31&lt;&gt;"",COUNTA($D$10:D31),"")</f>
        <v>17</v>
      </c>
      <c r="B31" s="24" t="s">
        <v>156</v>
      </c>
      <c r="C31" s="56">
        <v>9.3000000000000007</v>
      </c>
      <c r="D31" s="68">
        <v>6</v>
      </c>
      <c r="E31" s="69" t="s">
        <v>0</v>
      </c>
      <c r="F31" s="56" t="s">
        <v>0</v>
      </c>
      <c r="G31" s="69" t="s">
        <v>5</v>
      </c>
    </row>
    <row r="32" spans="1:7" ht="11.45" customHeight="1" x14ac:dyDescent="0.2">
      <c r="A32" s="25">
        <f>IF(D32&lt;&gt;"",COUNTA($D$10:D32),"")</f>
        <v>18</v>
      </c>
      <c r="B32" s="24" t="s">
        <v>157</v>
      </c>
      <c r="C32" s="56">
        <v>1561.5</v>
      </c>
      <c r="D32" s="68" t="s">
        <v>0</v>
      </c>
      <c r="E32" s="69" t="s">
        <v>0</v>
      </c>
      <c r="F32" s="56">
        <v>28.8</v>
      </c>
      <c r="G32" s="69" t="s">
        <v>5</v>
      </c>
    </row>
    <row r="34" spans="3:3" ht="11.45" customHeight="1" x14ac:dyDescent="0.2">
      <c r="C34" s="70"/>
    </row>
  </sheetData>
  <mergeCells count="14">
    <mergeCell ref="C21:G21"/>
    <mergeCell ref="C1:G1"/>
    <mergeCell ref="A1:B1"/>
    <mergeCell ref="A2:A7"/>
    <mergeCell ref="B2:B7"/>
    <mergeCell ref="C2:C7"/>
    <mergeCell ref="D2:G2"/>
    <mergeCell ref="D3:E3"/>
    <mergeCell ref="F3:G3"/>
    <mergeCell ref="D4:D7"/>
    <mergeCell ref="E4:E7"/>
    <mergeCell ref="F4:F7"/>
    <mergeCell ref="G4:G7"/>
    <mergeCell ref="C9: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5703125" defaultRowHeight="12" customHeight="1" x14ac:dyDescent="0.2"/>
  <cols>
    <col min="1" max="2" width="45.7109375" style="2" customWidth="1"/>
    <col min="3" max="7" width="11.42578125" style="2" customWidth="1"/>
    <col min="8" max="16384" width="11.5703125" style="1"/>
  </cols>
  <sheetData>
    <row r="1" ht="30" customHeight="1" x14ac:dyDescent="0.2"/>
    <row r="27" spans="1:7" s="45" customFormat="1" ht="12" customHeight="1" x14ac:dyDescent="0.2">
      <c r="A27" s="4"/>
      <c r="B27" s="4"/>
      <c r="C27" s="4"/>
      <c r="D27" s="4"/>
      <c r="E27" s="4"/>
      <c r="F27" s="4"/>
      <c r="G27" s="4"/>
    </row>
    <row r="28" spans="1:7" s="45" customFormat="1" ht="12" customHeight="1" x14ac:dyDescent="0.2">
      <c r="A28" s="4"/>
      <c r="B28" s="4"/>
      <c r="C28" s="4"/>
      <c r="D28" s="4"/>
      <c r="E28" s="4"/>
      <c r="F28" s="4"/>
      <c r="G28" s="4"/>
    </row>
    <row r="49" spans="1:7" s="45" customFormat="1" ht="12" customHeight="1" x14ac:dyDescent="0.2">
      <c r="A49" s="4"/>
      <c r="B49" s="4"/>
      <c r="C49" s="4"/>
      <c r="D49" s="4"/>
      <c r="E49" s="4"/>
      <c r="F49" s="4"/>
      <c r="G49" s="4"/>
    </row>
    <row r="50" spans="1:7" s="45" customFormat="1" ht="12" customHeight="1" x14ac:dyDescent="0.2">
      <c r="A50" s="4"/>
      <c r="B50" s="4"/>
      <c r="C50" s="4"/>
      <c r="D50" s="4"/>
      <c r="E50" s="4"/>
      <c r="F50" s="4"/>
      <c r="G50" s="4"/>
    </row>
    <row r="51" spans="1:7" s="45" customFormat="1" ht="12" customHeight="1" x14ac:dyDescent="0.2">
      <c r="A51" s="4"/>
      <c r="B51" s="4"/>
      <c r="C51" s="4"/>
      <c r="D51" s="4"/>
      <c r="E51" s="4"/>
      <c r="F51" s="4"/>
      <c r="G51" s="4"/>
    </row>
    <row r="52" spans="1:7" s="45" customFormat="1" ht="12" customHeight="1" x14ac:dyDescent="0.2">
      <c r="A52" s="4"/>
      <c r="B52" s="4"/>
      <c r="C52" s="4"/>
      <c r="D52" s="4"/>
      <c r="E52" s="4"/>
      <c r="F52" s="4"/>
      <c r="G52" s="4"/>
    </row>
    <row r="53" spans="1:7" s="45" customFormat="1" ht="12" customHeight="1" x14ac:dyDescent="0.2">
      <c r="A53" s="4"/>
      <c r="B53" s="4"/>
      <c r="C53" s="4"/>
      <c r="D53" s="4"/>
      <c r="E53" s="4"/>
      <c r="F53" s="4"/>
      <c r="G53" s="4"/>
    </row>
    <row r="54" spans="1:7" s="45" customFormat="1" ht="12" customHeight="1" x14ac:dyDescent="0.2">
      <c r="A54" s="4"/>
      <c r="B54" s="4"/>
      <c r="C54" s="4"/>
      <c r="D54" s="4"/>
      <c r="E54" s="4"/>
      <c r="F54" s="4"/>
      <c r="G54" s="4"/>
    </row>
    <row r="55" spans="1:7" s="45" customFormat="1" ht="12" customHeight="1" x14ac:dyDescent="0.2">
      <c r="A55" s="4"/>
      <c r="B55" s="4"/>
      <c r="C55" s="4"/>
      <c r="D55" s="4"/>
      <c r="E55" s="4"/>
      <c r="F55" s="4"/>
      <c r="G55" s="4"/>
    </row>
    <row r="69" spans="1:7" s="7" customFormat="1" ht="12" customHeight="1" x14ac:dyDescent="0.2">
      <c r="A69" s="8"/>
      <c r="B69" s="8"/>
      <c r="C69" s="8"/>
      <c r="D69" s="8"/>
      <c r="E69" s="8"/>
      <c r="F69" s="8"/>
      <c r="G69" s="8"/>
    </row>
    <row r="83" spans="1:7" s="7" customFormat="1" ht="12" customHeight="1" x14ac:dyDescent="0.2">
      <c r="A83" s="8"/>
      <c r="B83" s="8"/>
      <c r="C83" s="8"/>
      <c r="D83" s="8"/>
      <c r="E83" s="8"/>
      <c r="F83" s="8"/>
      <c r="G83"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5"/>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5703125" defaultRowHeight="11.45" customHeight="1" x14ac:dyDescent="0.2"/>
  <cols>
    <col min="1" max="1" width="3.7109375" style="1" customWidth="1"/>
    <col min="2" max="2" width="34.7109375" style="2" customWidth="1"/>
    <col min="3" max="6" width="10.7109375" style="2" customWidth="1"/>
    <col min="7" max="17" width="10.7109375" style="1" customWidth="1"/>
    <col min="18" max="16384" width="11.5703125" style="1"/>
  </cols>
  <sheetData>
    <row r="1" spans="1:18" ht="30" customHeight="1" x14ac:dyDescent="0.2">
      <c r="A1" s="139" t="s">
        <v>127</v>
      </c>
      <c r="B1" s="140"/>
      <c r="C1" s="150" t="s">
        <v>21</v>
      </c>
      <c r="D1" s="150"/>
      <c r="E1" s="150"/>
      <c r="F1" s="150"/>
      <c r="G1" s="151"/>
      <c r="H1" s="153" t="s">
        <v>21</v>
      </c>
      <c r="I1" s="150"/>
      <c r="J1" s="150"/>
      <c r="K1" s="150"/>
      <c r="L1" s="151"/>
      <c r="M1" s="153" t="s">
        <v>21</v>
      </c>
      <c r="N1" s="150"/>
      <c r="O1" s="150"/>
      <c r="P1" s="150"/>
      <c r="Q1" s="151"/>
    </row>
    <row r="2" spans="1:18" s="45" customFormat="1" ht="11.45" customHeight="1" x14ac:dyDescent="0.2">
      <c r="A2" s="141" t="s">
        <v>133</v>
      </c>
      <c r="B2" s="147" t="s">
        <v>39</v>
      </c>
      <c r="C2" s="147" t="s">
        <v>188</v>
      </c>
      <c r="D2" s="147" t="s">
        <v>194</v>
      </c>
      <c r="E2" s="147" t="s">
        <v>195</v>
      </c>
      <c r="F2" s="147" t="s">
        <v>189</v>
      </c>
      <c r="G2" s="152"/>
      <c r="H2" s="154" t="s">
        <v>188</v>
      </c>
      <c r="I2" s="147" t="s">
        <v>194</v>
      </c>
      <c r="J2" s="147" t="s">
        <v>195</v>
      </c>
      <c r="K2" s="147" t="s">
        <v>189</v>
      </c>
      <c r="L2" s="152"/>
      <c r="M2" s="154" t="s">
        <v>188</v>
      </c>
      <c r="N2" s="147" t="s">
        <v>194</v>
      </c>
      <c r="O2" s="147" t="s">
        <v>195</v>
      </c>
      <c r="P2" s="147" t="s">
        <v>189</v>
      </c>
      <c r="Q2" s="152"/>
    </row>
    <row r="3" spans="1:18" s="45" customFormat="1" ht="11.45" customHeight="1" x14ac:dyDescent="0.2">
      <c r="A3" s="141"/>
      <c r="B3" s="147"/>
      <c r="C3" s="147"/>
      <c r="D3" s="147"/>
      <c r="E3" s="147"/>
      <c r="F3" s="147"/>
      <c r="G3" s="152"/>
      <c r="H3" s="154"/>
      <c r="I3" s="147"/>
      <c r="J3" s="147"/>
      <c r="K3" s="147"/>
      <c r="L3" s="152"/>
      <c r="M3" s="154"/>
      <c r="N3" s="147"/>
      <c r="O3" s="147"/>
      <c r="P3" s="147"/>
      <c r="Q3" s="152"/>
    </row>
    <row r="4" spans="1:18" ht="11.45" customHeight="1" x14ac:dyDescent="0.2">
      <c r="A4" s="141"/>
      <c r="B4" s="147"/>
      <c r="C4" s="147"/>
      <c r="D4" s="147"/>
      <c r="E4" s="147"/>
      <c r="F4" s="147" t="s">
        <v>188</v>
      </c>
      <c r="G4" s="152">
        <v>2019</v>
      </c>
      <c r="H4" s="154"/>
      <c r="I4" s="147"/>
      <c r="J4" s="147"/>
      <c r="K4" s="147" t="s">
        <v>188</v>
      </c>
      <c r="L4" s="152">
        <v>2019</v>
      </c>
      <c r="M4" s="154"/>
      <c r="N4" s="147"/>
      <c r="O4" s="147"/>
      <c r="P4" s="147" t="s">
        <v>188</v>
      </c>
      <c r="Q4" s="152">
        <v>2019</v>
      </c>
    </row>
    <row r="5" spans="1:18" ht="11.45" customHeight="1" x14ac:dyDescent="0.2">
      <c r="A5" s="141"/>
      <c r="B5" s="147"/>
      <c r="C5" s="147"/>
      <c r="D5" s="147"/>
      <c r="E5" s="147"/>
      <c r="F5" s="147"/>
      <c r="G5" s="152"/>
      <c r="H5" s="154"/>
      <c r="I5" s="147"/>
      <c r="J5" s="147"/>
      <c r="K5" s="147"/>
      <c r="L5" s="152"/>
      <c r="M5" s="154"/>
      <c r="N5" s="147"/>
      <c r="O5" s="147"/>
      <c r="P5" s="147"/>
      <c r="Q5" s="152"/>
    </row>
    <row r="6" spans="1:18" ht="11.45" customHeight="1" x14ac:dyDescent="0.2">
      <c r="A6" s="141"/>
      <c r="B6" s="147"/>
      <c r="C6" s="147" t="s">
        <v>31</v>
      </c>
      <c r="D6" s="147"/>
      <c r="E6" s="147"/>
      <c r="F6" s="147" t="s">
        <v>40</v>
      </c>
      <c r="G6" s="152"/>
      <c r="H6" s="154" t="s">
        <v>100</v>
      </c>
      <c r="I6" s="147"/>
      <c r="J6" s="147"/>
      <c r="K6" s="147" t="s">
        <v>40</v>
      </c>
      <c r="L6" s="152"/>
      <c r="M6" s="154" t="s">
        <v>101</v>
      </c>
      <c r="N6" s="147"/>
      <c r="O6" s="147"/>
      <c r="P6" s="147" t="s">
        <v>40</v>
      </c>
      <c r="Q6" s="152"/>
    </row>
    <row r="7" spans="1:18" ht="11.45" customHeight="1" x14ac:dyDescent="0.2">
      <c r="A7" s="42">
        <v>1</v>
      </c>
      <c r="B7" s="43">
        <v>2</v>
      </c>
      <c r="C7" s="43">
        <v>3</v>
      </c>
      <c r="D7" s="43">
        <v>4</v>
      </c>
      <c r="E7" s="43">
        <v>5</v>
      </c>
      <c r="F7" s="43">
        <v>6</v>
      </c>
      <c r="G7" s="44">
        <v>7</v>
      </c>
      <c r="H7" s="51">
        <v>8</v>
      </c>
      <c r="I7" s="43">
        <v>9</v>
      </c>
      <c r="J7" s="43">
        <v>10</v>
      </c>
      <c r="K7" s="43">
        <v>11</v>
      </c>
      <c r="L7" s="44">
        <v>12</v>
      </c>
      <c r="M7" s="51">
        <v>13</v>
      </c>
      <c r="N7" s="43">
        <v>14</v>
      </c>
      <c r="O7" s="43">
        <v>15</v>
      </c>
      <c r="P7" s="43">
        <v>16</v>
      </c>
      <c r="Q7" s="44">
        <v>17</v>
      </c>
    </row>
    <row r="8" spans="1:18" ht="20.100000000000001" customHeight="1" x14ac:dyDescent="0.2">
      <c r="B8" s="52"/>
      <c r="C8" s="148" t="s">
        <v>22</v>
      </c>
      <c r="D8" s="149"/>
      <c r="E8" s="149"/>
      <c r="F8" s="149"/>
      <c r="G8" s="149"/>
      <c r="H8" s="149" t="s">
        <v>23</v>
      </c>
      <c r="I8" s="149"/>
      <c r="J8" s="149"/>
      <c r="K8" s="149"/>
      <c r="L8" s="149"/>
      <c r="M8" s="149" t="s">
        <v>24</v>
      </c>
      <c r="N8" s="149"/>
      <c r="O8" s="149"/>
      <c r="P8" s="149"/>
      <c r="Q8" s="149"/>
    </row>
    <row r="9" spans="1:18" s="7" customFormat="1" ht="11.45" customHeight="1" x14ac:dyDescent="0.2">
      <c r="A9" s="25">
        <f>IF(D9&lt;&gt;"",COUNTA($D9:D$9),"")</f>
        <v>1</v>
      </c>
      <c r="B9" s="53" t="s">
        <v>41</v>
      </c>
      <c r="C9" s="54">
        <v>1905.7833333333335</v>
      </c>
      <c r="D9" s="54">
        <v>2046.1</v>
      </c>
      <c r="E9" s="54">
        <v>1912.1</v>
      </c>
      <c r="F9" s="54">
        <f>E9/C9*100-100</f>
        <v>0.33144726140605485</v>
      </c>
      <c r="G9" s="54">
        <f>E9/D9*100-100</f>
        <v>-6.549044523728071</v>
      </c>
      <c r="H9" s="54" t="s">
        <v>9</v>
      </c>
      <c r="I9" s="54" t="s">
        <v>9</v>
      </c>
      <c r="J9" s="54" t="s">
        <v>9</v>
      </c>
      <c r="K9" s="54" t="s">
        <v>9</v>
      </c>
      <c r="L9" s="54" t="s">
        <v>9</v>
      </c>
      <c r="M9" s="54">
        <v>30842.9</v>
      </c>
      <c r="N9" s="54">
        <v>47252.4</v>
      </c>
      <c r="O9" s="54">
        <v>47632.4</v>
      </c>
      <c r="P9" s="54">
        <f>O9/M9*100-100</f>
        <v>54.435542701885993</v>
      </c>
      <c r="Q9" s="54">
        <f>O9/N9*100-100</f>
        <v>0.80419195638738472</v>
      </c>
      <c r="R9" s="1"/>
    </row>
    <row r="10" spans="1:18" s="7" customFormat="1" ht="11.45" customHeight="1" x14ac:dyDescent="0.2">
      <c r="A10" s="25" t="str">
        <f>IF(D10&lt;&gt;"",COUNTA($D$9:D10),"")</f>
        <v/>
      </c>
      <c r="B10" s="53"/>
      <c r="C10" s="54"/>
      <c r="D10" s="54"/>
      <c r="F10" s="55"/>
      <c r="G10" s="54"/>
      <c r="H10" s="54"/>
      <c r="I10" s="54"/>
      <c r="J10" s="54"/>
      <c r="K10" s="54"/>
      <c r="L10" s="54"/>
      <c r="M10" s="54"/>
      <c r="N10" s="54"/>
      <c r="O10" s="54"/>
      <c r="P10" s="54"/>
      <c r="Q10" s="54"/>
      <c r="R10" s="1"/>
    </row>
    <row r="11" spans="1:18" s="7" customFormat="1" ht="11.45" customHeight="1" x14ac:dyDescent="0.2">
      <c r="A11" s="25">
        <f>IF(D11&lt;&gt;"",COUNTA($D$9:D11),"")</f>
        <v>2</v>
      </c>
      <c r="B11" s="53" t="s">
        <v>50</v>
      </c>
      <c r="C11" s="54" t="s">
        <v>0</v>
      </c>
      <c r="D11" s="54">
        <v>686.6</v>
      </c>
      <c r="E11" s="54">
        <v>586.1</v>
      </c>
      <c r="F11" s="54" t="s">
        <v>9</v>
      </c>
      <c r="G11" s="54">
        <f>E11/D11*100-100</f>
        <v>-14.637343431401106</v>
      </c>
      <c r="H11" s="54" t="s">
        <v>9</v>
      </c>
      <c r="I11" s="54" t="s">
        <v>9</v>
      </c>
      <c r="J11" s="54" t="s">
        <v>9</v>
      </c>
      <c r="K11" s="54" t="s">
        <v>9</v>
      </c>
      <c r="L11" s="54" t="s">
        <v>9</v>
      </c>
      <c r="M11" s="54" t="s">
        <v>9</v>
      </c>
      <c r="N11" s="54">
        <v>14480.7</v>
      </c>
      <c r="O11" s="54">
        <v>12356.1</v>
      </c>
      <c r="P11" s="54" t="s">
        <v>9</v>
      </c>
      <c r="Q11" s="54">
        <f>O11/N11*100-100</f>
        <v>-14.671942654705916</v>
      </c>
      <c r="R11" s="1"/>
    </row>
    <row r="12" spans="1:18" ht="11.45" customHeight="1" x14ac:dyDescent="0.2">
      <c r="A12" s="25">
        <f>IF(D12&lt;&gt;"",COUNTA($D$9:D12),"")</f>
        <v>3</v>
      </c>
      <c r="B12" s="52" t="s">
        <v>134</v>
      </c>
      <c r="C12" s="55">
        <v>59.183333333333337</v>
      </c>
      <c r="D12" s="55" t="s">
        <v>0</v>
      </c>
      <c r="E12" s="55" t="s">
        <v>0</v>
      </c>
      <c r="F12" s="55" t="s">
        <v>9</v>
      </c>
      <c r="G12" s="55" t="s">
        <v>9</v>
      </c>
      <c r="H12" s="55">
        <v>265.78147000844831</v>
      </c>
      <c r="I12" s="55" t="s">
        <v>0</v>
      </c>
      <c r="J12" s="55" t="s">
        <v>0</v>
      </c>
      <c r="K12" s="55" t="s">
        <v>9</v>
      </c>
      <c r="L12" s="55" t="s">
        <v>9</v>
      </c>
      <c r="M12" s="55">
        <v>1573</v>
      </c>
      <c r="N12" s="55" t="s">
        <v>0</v>
      </c>
      <c r="O12" s="55" t="s">
        <v>0</v>
      </c>
      <c r="P12" s="55" t="s">
        <v>9</v>
      </c>
      <c r="Q12" s="55" t="s">
        <v>9</v>
      </c>
    </row>
    <row r="13" spans="1:18" ht="11.45" customHeight="1" x14ac:dyDescent="0.2">
      <c r="A13" s="25">
        <f>IF(D13&lt;&gt;"",COUNTA($D$9:D13),"")</f>
        <v>4</v>
      </c>
      <c r="B13" s="52" t="s">
        <v>42</v>
      </c>
      <c r="C13" s="55">
        <v>392.58333333333331</v>
      </c>
      <c r="D13" s="55" t="s">
        <v>0</v>
      </c>
      <c r="E13" s="55">
        <v>409.4</v>
      </c>
      <c r="F13" s="55">
        <f>E13/C13*100-100</f>
        <v>4.2835915941413845</v>
      </c>
      <c r="G13" s="55" t="s">
        <v>9</v>
      </c>
      <c r="H13" s="55">
        <v>154.23434514964976</v>
      </c>
      <c r="I13" s="55" t="s">
        <v>0</v>
      </c>
      <c r="J13" s="55">
        <v>185.9</v>
      </c>
      <c r="K13" s="55">
        <f t="shared" ref="K13:K20" si="0">J13/H13*100-100</f>
        <v>20.53087126581687</v>
      </c>
      <c r="L13" s="55" t="s">
        <v>9</v>
      </c>
      <c r="M13" s="55">
        <v>6055</v>
      </c>
      <c r="N13" s="55" t="s">
        <v>0</v>
      </c>
      <c r="O13" s="55">
        <v>7610.8</v>
      </c>
      <c r="P13" s="55">
        <f>O13/M13*100-100</f>
        <v>25.694467382328654</v>
      </c>
      <c r="Q13" s="55" t="s">
        <v>9</v>
      </c>
    </row>
    <row r="14" spans="1:18" ht="11.45" customHeight="1" x14ac:dyDescent="0.2">
      <c r="A14" s="25">
        <f>IF(D14&lt;&gt;"",COUNTA($D$9:D14),"")</f>
        <v>5</v>
      </c>
      <c r="B14" s="52" t="s">
        <v>43</v>
      </c>
      <c r="C14" s="55">
        <v>7.75</v>
      </c>
      <c r="D14" s="55">
        <v>0.2</v>
      </c>
      <c r="E14" s="55">
        <v>0.3</v>
      </c>
      <c r="F14" s="55">
        <f>E14/C14*100-100</f>
        <v>-96.129032258064512</v>
      </c>
      <c r="G14" s="55">
        <f>E14/D14*100-100</f>
        <v>49.999999999999972</v>
      </c>
      <c r="H14" s="55">
        <v>484.30107526881721</v>
      </c>
      <c r="I14" s="55">
        <v>177.5</v>
      </c>
      <c r="J14" s="55" t="s">
        <v>0</v>
      </c>
      <c r="K14" s="55" t="s">
        <v>9</v>
      </c>
      <c r="L14" s="55" t="s">
        <v>9</v>
      </c>
      <c r="M14" s="55">
        <v>375.3</v>
      </c>
      <c r="N14" s="55">
        <v>3.7</v>
      </c>
      <c r="O14" s="55" t="s">
        <v>0</v>
      </c>
      <c r="P14" s="55" t="s">
        <v>9</v>
      </c>
      <c r="Q14" s="55" t="s">
        <v>9</v>
      </c>
    </row>
    <row r="15" spans="1:18" ht="11.45" customHeight="1" x14ac:dyDescent="0.2">
      <c r="A15" s="25">
        <f>IF(D15&lt;&gt;"",COUNTA($D$9:D15),"")</f>
        <v>6</v>
      </c>
      <c r="B15" s="52" t="s">
        <v>44</v>
      </c>
      <c r="C15" s="55">
        <v>1.6166666666666669</v>
      </c>
      <c r="D15" s="55">
        <v>1.5</v>
      </c>
      <c r="E15" s="55">
        <v>1.4</v>
      </c>
      <c r="F15" s="55">
        <f>E15/C15*100-100</f>
        <v>-13.402061855670127</v>
      </c>
      <c r="G15" s="55">
        <f>E15/D15*100-100</f>
        <v>-6.6666666666666714</v>
      </c>
      <c r="H15" s="55">
        <v>127.0103092783505</v>
      </c>
      <c r="I15" s="55">
        <v>103.8</v>
      </c>
      <c r="J15" s="55">
        <v>99.1</v>
      </c>
      <c r="K15" s="55">
        <f t="shared" si="0"/>
        <v>-21.974837662337663</v>
      </c>
      <c r="L15" s="55">
        <f>J15/I15*100-100</f>
        <v>-4.5279383429672464</v>
      </c>
      <c r="M15" s="55">
        <v>20.5</v>
      </c>
      <c r="N15" s="55">
        <v>15.8</v>
      </c>
      <c r="O15" s="55">
        <v>14.3</v>
      </c>
      <c r="P15" s="55">
        <f>O15/M15*100-100</f>
        <v>-30.243902439024382</v>
      </c>
      <c r="Q15" s="55">
        <f>O15/N15*100-100</f>
        <v>-9.4936708860759467</v>
      </c>
    </row>
    <row r="16" spans="1:18" ht="11.45" customHeight="1" x14ac:dyDescent="0.2">
      <c r="A16" s="25">
        <f>IF(D16&lt;&gt;"",COUNTA($D$9:D16),"")</f>
        <v>7</v>
      </c>
      <c r="B16" s="52" t="s">
        <v>45</v>
      </c>
      <c r="C16" s="55">
        <v>5.95</v>
      </c>
      <c r="D16" s="55">
        <v>4.4000000000000004</v>
      </c>
      <c r="E16" s="55">
        <v>3.7</v>
      </c>
      <c r="F16" s="55">
        <f>E16/C16*100-100</f>
        <v>-37.815126050420169</v>
      </c>
      <c r="G16" s="55">
        <f>E16/D16*100-100</f>
        <v>-15.909090909090921</v>
      </c>
      <c r="H16" s="55">
        <v>180.19607843137254</v>
      </c>
      <c r="I16" s="55">
        <v>169.6</v>
      </c>
      <c r="J16" s="55">
        <v>144.5</v>
      </c>
      <c r="K16" s="55">
        <f t="shared" si="0"/>
        <v>-19.809575625680083</v>
      </c>
      <c r="L16" s="55">
        <f>J16/I16*100-100</f>
        <v>-14.799528301886795</v>
      </c>
      <c r="M16" s="55">
        <v>107.2</v>
      </c>
      <c r="N16" s="55">
        <v>74.3</v>
      </c>
      <c r="O16" s="55">
        <v>53.5</v>
      </c>
      <c r="P16" s="55">
        <f>O16/M16*100-100</f>
        <v>-50.093283582089555</v>
      </c>
      <c r="Q16" s="55">
        <f>O16/N16*100-100</f>
        <v>-27.99461641991924</v>
      </c>
    </row>
    <row r="17" spans="1:18" ht="11.45" customHeight="1" x14ac:dyDescent="0.2">
      <c r="A17" s="25">
        <f>IF(D17&lt;&gt;"",COUNTA($D$9:D17),"")</f>
        <v>8</v>
      </c>
      <c r="B17" s="52" t="s">
        <v>46</v>
      </c>
      <c r="C17" s="55">
        <v>111.83333333333333</v>
      </c>
      <c r="D17" s="55" t="s">
        <v>0</v>
      </c>
      <c r="E17" s="55" t="s">
        <v>0</v>
      </c>
      <c r="F17" s="55" t="s">
        <v>9</v>
      </c>
      <c r="G17" s="55" t="s">
        <v>9</v>
      </c>
      <c r="H17" s="55">
        <v>217.24888226527571</v>
      </c>
      <c r="I17" s="55" t="s">
        <v>0</v>
      </c>
      <c r="J17" s="55" t="s">
        <v>0</v>
      </c>
      <c r="K17" s="55" t="s">
        <v>9</v>
      </c>
      <c r="L17" s="55" t="s">
        <v>9</v>
      </c>
      <c r="M17" s="55">
        <v>2429.6</v>
      </c>
      <c r="N17" s="55" t="s">
        <v>0</v>
      </c>
      <c r="O17" s="55" t="s">
        <v>0</v>
      </c>
      <c r="P17" s="55" t="s">
        <v>9</v>
      </c>
      <c r="Q17" s="55" t="s">
        <v>9</v>
      </c>
    </row>
    <row r="18" spans="1:18" ht="11.45" customHeight="1" x14ac:dyDescent="0.2">
      <c r="A18" s="25">
        <f>IF(D18&lt;&gt;"",COUNTA($D$9:D18),"")</f>
        <v>9</v>
      </c>
      <c r="B18" s="52" t="s">
        <v>47</v>
      </c>
      <c r="C18" s="55">
        <v>2.2333333333333329</v>
      </c>
      <c r="D18" s="55">
        <v>1.7</v>
      </c>
      <c r="E18" s="55" t="s">
        <v>0</v>
      </c>
      <c r="F18" s="55" t="s">
        <v>9</v>
      </c>
      <c r="G18" s="55" t="s">
        <v>9</v>
      </c>
      <c r="H18" s="55">
        <v>325.59701492537317</v>
      </c>
      <c r="I18" s="55">
        <v>247</v>
      </c>
      <c r="J18" s="55">
        <v>267.3</v>
      </c>
      <c r="K18" s="55">
        <f t="shared" si="0"/>
        <v>-17.904652761861101</v>
      </c>
      <c r="L18" s="55">
        <f>J18/I18*100-100</f>
        <v>8.2186234817813784</v>
      </c>
      <c r="M18" s="55">
        <v>72.7</v>
      </c>
      <c r="N18" s="55">
        <v>42.7</v>
      </c>
      <c r="O18" s="55" t="s">
        <v>0</v>
      </c>
      <c r="P18" s="55" t="s">
        <v>9</v>
      </c>
      <c r="Q18" s="55" t="s">
        <v>9</v>
      </c>
    </row>
    <row r="19" spans="1:18" ht="11.45" customHeight="1" x14ac:dyDescent="0.2">
      <c r="A19" s="25">
        <f>IF(D19&lt;&gt;"",COUNTA($D$9:D19),"")</f>
        <v>10</v>
      </c>
      <c r="B19" s="52" t="s">
        <v>48</v>
      </c>
      <c r="C19" s="55">
        <v>13.75</v>
      </c>
      <c r="D19" s="55">
        <v>5.4</v>
      </c>
      <c r="E19" s="55">
        <v>5.5</v>
      </c>
      <c r="F19" s="55">
        <f>E19/C19*100-100</f>
        <v>-60</v>
      </c>
      <c r="G19" s="55">
        <f>E19/D19*100-100</f>
        <v>1.8518518518518334</v>
      </c>
      <c r="H19" s="55">
        <v>455.6</v>
      </c>
      <c r="I19" s="55">
        <v>261.10000000000002</v>
      </c>
      <c r="J19" s="55">
        <v>374.4</v>
      </c>
      <c r="K19" s="55">
        <f t="shared" si="0"/>
        <v>-17.822651448639164</v>
      </c>
      <c r="L19" s="55">
        <f>J19/I19*100-100</f>
        <v>43.393335886633452</v>
      </c>
      <c r="M19" s="55">
        <v>626.5</v>
      </c>
      <c r="N19" s="55">
        <v>139.80000000000001</v>
      </c>
      <c r="O19" s="55">
        <v>206.4</v>
      </c>
      <c r="P19" s="55">
        <f>O19/M19*100-100</f>
        <v>-67.055067837190734</v>
      </c>
      <c r="Q19" s="55">
        <f>O19/N19*100-100</f>
        <v>47.639484978540764</v>
      </c>
    </row>
    <row r="20" spans="1:18" ht="11.45" customHeight="1" x14ac:dyDescent="0.2">
      <c r="A20" s="25">
        <f>IF(D20&lt;&gt;"",COUNTA($D$9:D20),"")</f>
        <v>11</v>
      </c>
      <c r="B20" s="52" t="s">
        <v>49</v>
      </c>
      <c r="C20" s="55">
        <v>0.78333333333333333</v>
      </c>
      <c r="D20" s="55">
        <v>0.5</v>
      </c>
      <c r="E20" s="55" t="s">
        <v>0</v>
      </c>
      <c r="F20" s="55" t="s">
        <v>9</v>
      </c>
      <c r="G20" s="55" t="s">
        <v>9</v>
      </c>
      <c r="H20" s="55">
        <v>181.70212765957447</v>
      </c>
      <c r="I20" s="55">
        <v>109.7</v>
      </c>
      <c r="J20" s="55">
        <v>164.8</v>
      </c>
      <c r="K20" s="55">
        <f t="shared" si="0"/>
        <v>-9.3021077283372335</v>
      </c>
      <c r="L20" s="55">
        <f>J20/I20*100-100</f>
        <v>50.227894257064719</v>
      </c>
      <c r="M20" s="55">
        <v>14.2</v>
      </c>
      <c r="N20" s="55">
        <v>6</v>
      </c>
      <c r="O20" s="55" t="s">
        <v>0</v>
      </c>
      <c r="P20" s="55" t="s">
        <v>9</v>
      </c>
      <c r="Q20" s="55" t="s">
        <v>9</v>
      </c>
    </row>
    <row r="21" spans="1:18" ht="11.45" customHeight="1" x14ac:dyDescent="0.2">
      <c r="A21" s="25" t="str">
        <f>IF(D21&lt;&gt;"",COUNTA($D$9:D21),"")</f>
        <v/>
      </c>
      <c r="B21" s="52"/>
      <c r="C21" s="55"/>
      <c r="D21" s="55"/>
      <c r="E21" s="55"/>
      <c r="F21" s="55"/>
      <c r="G21" s="55"/>
      <c r="H21" s="55"/>
      <c r="I21" s="55"/>
      <c r="J21" s="55"/>
      <c r="K21" s="54"/>
      <c r="L21" s="54"/>
      <c r="M21" s="55"/>
      <c r="N21" s="55"/>
      <c r="O21" s="55"/>
      <c r="P21" s="54"/>
      <c r="Q21" s="55"/>
    </row>
    <row r="22" spans="1:18" s="7" customFormat="1" ht="11.45" customHeight="1" x14ac:dyDescent="0.2">
      <c r="A22" s="25">
        <f>IF(D22&lt;&gt;"",COUNTA($D$9:D22),"")</f>
        <v>12</v>
      </c>
      <c r="B22" s="53" t="s">
        <v>67</v>
      </c>
      <c r="C22" s="54" t="s">
        <v>0</v>
      </c>
      <c r="D22" s="54">
        <v>973.6</v>
      </c>
      <c r="E22" s="54">
        <v>933.3</v>
      </c>
      <c r="F22" s="54" t="s">
        <v>9</v>
      </c>
      <c r="G22" s="54">
        <f>E22/D22*100-100</f>
        <v>-4.1392769104355125</v>
      </c>
      <c r="H22" s="54" t="s">
        <v>9</v>
      </c>
      <c r="I22" s="54" t="s">
        <v>9</v>
      </c>
      <c r="J22" s="54" t="s">
        <v>9</v>
      </c>
      <c r="K22" s="54" t="s">
        <v>9</v>
      </c>
      <c r="L22" s="54" t="s">
        <v>9</v>
      </c>
      <c r="M22" s="54" t="s">
        <v>9</v>
      </c>
      <c r="N22" s="54">
        <v>19156.3</v>
      </c>
      <c r="O22" s="54">
        <v>19770.7</v>
      </c>
      <c r="P22" s="54" t="s">
        <v>9</v>
      </c>
      <c r="Q22" s="54">
        <f>O22/N22*100-100</f>
        <v>3.2072999483198714</v>
      </c>
      <c r="R22" s="1"/>
    </row>
    <row r="23" spans="1:18" ht="11.45" customHeight="1" x14ac:dyDescent="0.2">
      <c r="A23" s="25">
        <f>IF(D23&lt;&gt;"",COUNTA($D$9:D23),"")</f>
        <v>13</v>
      </c>
      <c r="B23" s="52" t="s">
        <v>51</v>
      </c>
      <c r="C23" s="55">
        <v>211.4</v>
      </c>
      <c r="D23" s="55" t="s">
        <v>0</v>
      </c>
      <c r="E23" s="55" t="s">
        <v>0</v>
      </c>
      <c r="F23" s="55" t="s">
        <v>9</v>
      </c>
      <c r="G23" s="55" t="s">
        <v>9</v>
      </c>
      <c r="H23" s="55" t="s">
        <v>9</v>
      </c>
      <c r="I23" s="55" t="s">
        <v>9</v>
      </c>
      <c r="J23" s="55" t="s">
        <v>9</v>
      </c>
      <c r="K23" s="55" t="s">
        <v>9</v>
      </c>
      <c r="L23" s="55" t="s">
        <v>9</v>
      </c>
      <c r="M23" s="55" t="s">
        <v>9</v>
      </c>
      <c r="N23" s="55" t="s">
        <v>9</v>
      </c>
      <c r="O23" s="55" t="s">
        <v>9</v>
      </c>
      <c r="P23" s="55" t="s">
        <v>9</v>
      </c>
      <c r="Q23" s="55" t="s">
        <v>9</v>
      </c>
    </row>
    <row r="24" spans="1:18" ht="11.45" customHeight="1" x14ac:dyDescent="0.2">
      <c r="A24" s="25">
        <f>IF(D24&lt;&gt;"",COUNTA($D$9:D24),"")</f>
        <v>14</v>
      </c>
      <c r="B24" s="52" t="s">
        <v>52</v>
      </c>
      <c r="C24" s="55">
        <v>1.7000000000000002</v>
      </c>
      <c r="D24" s="55">
        <v>1.9</v>
      </c>
      <c r="E24" s="55">
        <v>2.5</v>
      </c>
      <c r="F24" s="55">
        <f>E24/C24*100-100</f>
        <v>47.05882352941174</v>
      </c>
      <c r="G24" s="55">
        <f>E24/D24*100-100</f>
        <v>31.578947368421069</v>
      </c>
      <c r="H24" s="55">
        <v>155.39215686274508</v>
      </c>
      <c r="I24" s="55">
        <v>256.7</v>
      </c>
      <c r="J24" s="55">
        <v>174.1</v>
      </c>
      <c r="K24" s="55">
        <f>J24/H24*100-100</f>
        <v>12.039116719242912</v>
      </c>
      <c r="L24" s="55">
        <f>J24/I24*100-100</f>
        <v>-32.177639267627583</v>
      </c>
      <c r="M24" s="55">
        <v>26.4</v>
      </c>
      <c r="N24" s="55">
        <v>48.4</v>
      </c>
      <c r="O24" s="55">
        <v>43.6</v>
      </c>
      <c r="P24" s="55">
        <f>O24/M24*100-100</f>
        <v>65.151515151515156</v>
      </c>
      <c r="Q24" s="55">
        <f>O24/N24*100-100</f>
        <v>-9.9173553719008112</v>
      </c>
    </row>
    <row r="25" spans="1:18" ht="11.45" customHeight="1" x14ac:dyDescent="0.2">
      <c r="A25" s="25">
        <f>IF(D25&lt;&gt;"",COUNTA($D$9:D25),"")</f>
        <v>15</v>
      </c>
      <c r="B25" s="52" t="s">
        <v>53</v>
      </c>
      <c r="C25" s="55">
        <v>134</v>
      </c>
      <c r="D25" s="55" t="s">
        <v>0</v>
      </c>
      <c r="E25" s="55" t="s">
        <v>0</v>
      </c>
      <c r="F25" s="55" t="s">
        <v>9</v>
      </c>
      <c r="G25" s="55" t="s">
        <v>9</v>
      </c>
      <c r="H25" s="55">
        <v>346.47636815920396</v>
      </c>
      <c r="I25" s="55" t="s">
        <v>0</v>
      </c>
      <c r="J25" s="55" t="s">
        <v>0</v>
      </c>
      <c r="K25" s="55" t="s">
        <v>9</v>
      </c>
      <c r="L25" s="55" t="s">
        <v>9</v>
      </c>
      <c r="M25" s="55">
        <v>4642.8</v>
      </c>
      <c r="N25" s="55" t="s">
        <v>0</v>
      </c>
      <c r="O25" s="55" t="s">
        <v>0</v>
      </c>
      <c r="P25" s="55" t="s">
        <v>9</v>
      </c>
      <c r="Q25" s="55" t="s">
        <v>9</v>
      </c>
    </row>
    <row r="26" spans="1:18" ht="11.45" customHeight="1" x14ac:dyDescent="0.2">
      <c r="A26" s="25">
        <f>IF(D26&lt;&gt;"",COUNTA($D$9:D26),"")</f>
        <v>16</v>
      </c>
      <c r="B26" s="52" t="s">
        <v>54</v>
      </c>
      <c r="C26" s="55">
        <v>0.25</v>
      </c>
      <c r="D26" s="55">
        <v>0.6</v>
      </c>
      <c r="E26" s="55">
        <v>0.1</v>
      </c>
      <c r="F26" s="55">
        <f>E26/C26*100-100</f>
        <v>-60</v>
      </c>
      <c r="G26" s="55">
        <f>E26/D26*100-100</f>
        <v>-83.333333333333329</v>
      </c>
      <c r="H26" s="55">
        <v>205.33333333333334</v>
      </c>
      <c r="I26" s="55">
        <v>140</v>
      </c>
      <c r="J26" s="55">
        <v>211.4</v>
      </c>
      <c r="K26" s="55">
        <f>J26/H26*100-100</f>
        <v>2.9545454545454533</v>
      </c>
      <c r="L26" s="55">
        <f>J26/I26*100-100</f>
        <v>51</v>
      </c>
      <c r="M26" s="55">
        <v>5.0999999999999996</v>
      </c>
      <c r="N26" s="55">
        <v>7.8</v>
      </c>
      <c r="O26" s="55">
        <v>2.1</v>
      </c>
      <c r="P26" s="55">
        <f>O26/M26*100-100</f>
        <v>-58.823529411764703</v>
      </c>
      <c r="Q26" s="55">
        <f>O26/N26*100-100</f>
        <v>-73.076923076923066</v>
      </c>
    </row>
    <row r="27" spans="1:18" s="45" customFormat="1" ht="11.45" customHeight="1" x14ac:dyDescent="0.2">
      <c r="A27" s="25">
        <f>IF(D27&lt;&gt;"",COUNTA($D$9:D27),"")</f>
        <v>17</v>
      </c>
      <c r="B27" s="52" t="s">
        <v>55</v>
      </c>
      <c r="C27" s="55">
        <v>7.5166666666666666</v>
      </c>
      <c r="D27" s="55" t="s">
        <v>0</v>
      </c>
      <c r="E27" s="55" t="s">
        <v>0</v>
      </c>
      <c r="F27" s="55" t="s">
        <v>9</v>
      </c>
      <c r="G27" s="55" t="s">
        <v>9</v>
      </c>
      <c r="H27" s="55">
        <v>54.190687361419066</v>
      </c>
      <c r="I27" s="55" t="s">
        <v>0</v>
      </c>
      <c r="J27" s="55" t="s">
        <v>0</v>
      </c>
      <c r="K27" s="55" t="s">
        <v>9</v>
      </c>
      <c r="L27" s="55" t="s">
        <v>9</v>
      </c>
      <c r="M27" s="55">
        <v>40.700000000000003</v>
      </c>
      <c r="N27" s="55" t="s">
        <v>0</v>
      </c>
      <c r="O27" s="55" t="s">
        <v>0</v>
      </c>
      <c r="P27" s="55" t="s">
        <v>9</v>
      </c>
      <c r="Q27" s="55" t="s">
        <v>9</v>
      </c>
      <c r="R27" s="1"/>
    </row>
    <row r="28" spans="1:18" s="45" customFormat="1" ht="11.45" customHeight="1" x14ac:dyDescent="0.2">
      <c r="A28" s="25">
        <f>IF(D28&lt;&gt;"",COUNTA($D$9:D28),"")</f>
        <v>18</v>
      </c>
      <c r="B28" s="52" t="s">
        <v>56</v>
      </c>
      <c r="C28" s="55">
        <v>0.76666666666666672</v>
      </c>
      <c r="D28" s="55">
        <v>0.9</v>
      </c>
      <c r="E28" s="55">
        <v>1.1000000000000001</v>
      </c>
      <c r="F28" s="55">
        <f t="shared" ref="F28:F33" si="1">E28/C28*100-100</f>
        <v>43.478260869565219</v>
      </c>
      <c r="G28" s="55">
        <f>E28/D28*100-100</f>
        <v>22.222222222222229</v>
      </c>
      <c r="H28" s="55">
        <v>179.78260869565216</v>
      </c>
      <c r="I28" s="55">
        <v>200</v>
      </c>
      <c r="J28" s="55">
        <v>171.1</v>
      </c>
      <c r="K28" s="55">
        <f t="shared" ref="K28:K37" si="2">J28/H28*100-100</f>
        <v>-4.829504232164453</v>
      </c>
      <c r="L28" s="55">
        <f>J28/I28*100-100</f>
        <v>-14.450000000000003</v>
      </c>
      <c r="M28" s="55">
        <v>13.8</v>
      </c>
      <c r="N28" s="55">
        <v>17.600000000000001</v>
      </c>
      <c r="O28" s="55">
        <v>18.399999999999999</v>
      </c>
      <c r="P28" s="55">
        <f>O28/M28*100-100</f>
        <v>33.333333333333314</v>
      </c>
      <c r="Q28" s="55">
        <f>O28/N28*100-100</f>
        <v>4.5454545454545183</v>
      </c>
      <c r="R28" s="1"/>
    </row>
    <row r="29" spans="1:18" s="45" customFormat="1" ht="11.45" customHeight="1" x14ac:dyDescent="0.2">
      <c r="A29" s="25">
        <f>IF(D29&lt;&gt;"",COUNTA($D$9:D29),"")</f>
        <v>19</v>
      </c>
      <c r="B29" s="52" t="s">
        <v>57</v>
      </c>
      <c r="C29" s="55">
        <v>1.6166666666666669</v>
      </c>
      <c r="D29" s="55">
        <v>0.1</v>
      </c>
      <c r="E29" s="55" t="s">
        <v>0</v>
      </c>
      <c r="F29" s="55" t="s">
        <v>9</v>
      </c>
      <c r="G29" s="55" t="s">
        <v>9</v>
      </c>
      <c r="H29" s="55">
        <v>124.7422680412371</v>
      </c>
      <c r="I29" s="55">
        <v>118.7</v>
      </c>
      <c r="J29" s="55" t="s">
        <v>0</v>
      </c>
      <c r="K29" s="55" t="s">
        <v>9</v>
      </c>
      <c r="L29" s="55" t="s">
        <v>9</v>
      </c>
      <c r="M29" s="55">
        <v>20.2</v>
      </c>
      <c r="N29" s="55">
        <v>0.6</v>
      </c>
      <c r="O29" s="55" t="s">
        <v>0</v>
      </c>
      <c r="P29" s="55" t="s">
        <v>9</v>
      </c>
      <c r="Q29" s="55" t="s">
        <v>9</v>
      </c>
      <c r="R29" s="1"/>
    </row>
    <row r="30" spans="1:18" s="45" customFormat="1" ht="11.45" customHeight="1" x14ac:dyDescent="0.2">
      <c r="A30" s="25">
        <f>IF(D30&lt;&gt;"",COUNTA($D$9:D30),"")</f>
        <v>20</v>
      </c>
      <c r="B30" s="52" t="s">
        <v>58</v>
      </c>
      <c r="C30" s="55">
        <v>4</v>
      </c>
      <c r="D30" s="55">
        <v>0</v>
      </c>
      <c r="E30" s="55">
        <v>0</v>
      </c>
      <c r="F30" s="55">
        <f t="shared" si="1"/>
        <v>-100</v>
      </c>
      <c r="G30" s="55" t="s">
        <v>9</v>
      </c>
      <c r="H30" s="55">
        <v>77.458333333333329</v>
      </c>
      <c r="I30" s="55">
        <v>91.7</v>
      </c>
      <c r="J30" s="55">
        <v>101.1</v>
      </c>
      <c r="K30" s="55">
        <f t="shared" si="2"/>
        <v>30.521785906401277</v>
      </c>
      <c r="L30" s="55">
        <f>J30/I30*100-100</f>
        <v>10.250817884405677</v>
      </c>
      <c r="M30" s="55">
        <v>31</v>
      </c>
      <c r="N30" s="55">
        <v>0.5</v>
      </c>
      <c r="O30" s="55">
        <v>0.5</v>
      </c>
      <c r="P30" s="55">
        <f>O30/M30*100-100</f>
        <v>-98.387096774193552</v>
      </c>
      <c r="Q30" s="55">
        <f>O30/N30*100-100</f>
        <v>0</v>
      </c>
      <c r="R30" s="1"/>
    </row>
    <row r="31" spans="1:18" s="45" customFormat="1" ht="11.45" customHeight="1" x14ac:dyDescent="0.2">
      <c r="A31" s="25">
        <f>IF(D31&lt;&gt;"",COUNTA($D$9:D31),"")</f>
        <v>21</v>
      </c>
      <c r="B31" s="52" t="s">
        <v>59</v>
      </c>
      <c r="C31" s="55">
        <v>355.61666666666662</v>
      </c>
      <c r="D31" s="55">
        <v>367.7</v>
      </c>
      <c r="E31" s="55" t="s">
        <v>0</v>
      </c>
      <c r="F31" s="55" t="s">
        <v>9</v>
      </c>
      <c r="G31" s="55" t="s">
        <v>9</v>
      </c>
      <c r="H31" s="55">
        <v>181.55223320991706</v>
      </c>
      <c r="I31" s="55">
        <v>259.60000000000002</v>
      </c>
      <c r="J31" s="55" t="s">
        <v>0</v>
      </c>
      <c r="K31" s="55" t="s">
        <v>9</v>
      </c>
      <c r="L31" s="55" t="s">
        <v>9</v>
      </c>
      <c r="M31" s="55">
        <v>6456.3</v>
      </c>
      <c r="N31" s="55">
        <v>9544.6</v>
      </c>
      <c r="O31" s="55" t="s">
        <v>0</v>
      </c>
      <c r="P31" s="55" t="s">
        <v>9</v>
      </c>
      <c r="Q31" s="55" t="s">
        <v>9</v>
      </c>
      <c r="R31" s="1"/>
    </row>
    <row r="32" spans="1:18" s="45" customFormat="1" ht="11.45" customHeight="1" x14ac:dyDescent="0.2">
      <c r="A32" s="25">
        <f>IF(D32&lt;&gt;"",COUNTA($D$9:D32),"")</f>
        <v>22</v>
      </c>
      <c r="B32" s="52" t="s">
        <v>60</v>
      </c>
      <c r="C32" s="55">
        <v>6.1166666666666671</v>
      </c>
      <c r="D32" s="55" t="s">
        <v>0</v>
      </c>
      <c r="E32" s="55">
        <v>0.1</v>
      </c>
      <c r="F32" s="55">
        <f t="shared" si="1"/>
        <v>-98.365122615803813</v>
      </c>
      <c r="G32" s="55" t="s">
        <v>9</v>
      </c>
      <c r="H32" s="55">
        <v>27.999999999999996</v>
      </c>
      <c r="I32" s="55" t="s">
        <v>0</v>
      </c>
      <c r="J32" s="55" t="s">
        <v>0</v>
      </c>
      <c r="K32" s="55" t="s">
        <v>9</v>
      </c>
      <c r="L32" s="55" t="s">
        <v>9</v>
      </c>
      <c r="M32" s="55">
        <v>17.100000000000001</v>
      </c>
      <c r="N32" s="55" t="s">
        <v>0</v>
      </c>
      <c r="O32" s="55" t="s">
        <v>0</v>
      </c>
      <c r="P32" s="55" t="s">
        <v>9</v>
      </c>
      <c r="Q32" s="55" t="s">
        <v>9</v>
      </c>
      <c r="R32" s="1"/>
    </row>
    <row r="33" spans="1:18" s="45" customFormat="1" ht="11.45" customHeight="1" x14ac:dyDescent="0.2">
      <c r="A33" s="25">
        <f>IF(D33&lt;&gt;"",COUNTA($D$9:D33),"")</f>
        <v>23</v>
      </c>
      <c r="B33" s="52" t="s">
        <v>61</v>
      </c>
      <c r="C33" s="55">
        <v>28.683333333333337</v>
      </c>
      <c r="D33" s="55">
        <v>1.9</v>
      </c>
      <c r="E33" s="55">
        <v>1.3</v>
      </c>
      <c r="F33" s="55">
        <f t="shared" si="1"/>
        <v>-95.46775130737943</v>
      </c>
      <c r="G33" s="55">
        <f>E33/D33*100-100</f>
        <v>-31.578947368421055</v>
      </c>
      <c r="H33" s="55">
        <v>117.8</v>
      </c>
      <c r="I33" s="55">
        <v>156.80000000000001</v>
      </c>
      <c r="J33" s="55">
        <v>134.6</v>
      </c>
      <c r="K33" s="55">
        <f t="shared" si="2"/>
        <v>14.26146010186757</v>
      </c>
      <c r="L33" s="55">
        <f>J33/I33*100-100</f>
        <v>-14.158163265306129</v>
      </c>
      <c r="M33" s="55">
        <v>337.8</v>
      </c>
      <c r="N33" s="55">
        <v>29.2</v>
      </c>
      <c r="O33" s="55">
        <v>17.3</v>
      </c>
      <c r="P33" s="55">
        <f>O33/M33*100-100</f>
        <v>-94.878626406157494</v>
      </c>
      <c r="Q33" s="55">
        <f>O33/N33*100-100</f>
        <v>-40.753424657534239</v>
      </c>
      <c r="R33" s="1"/>
    </row>
    <row r="34" spans="1:18" ht="11.45" customHeight="1" x14ac:dyDescent="0.2">
      <c r="A34" s="25">
        <f>IF(D34&lt;&gt;"",COUNTA($D$9:D34),"")</f>
        <v>24</v>
      </c>
      <c r="B34" s="52" t="s">
        <v>62</v>
      </c>
      <c r="C34" s="55">
        <v>42.216666666666669</v>
      </c>
      <c r="D34" s="55" t="s">
        <v>0</v>
      </c>
      <c r="E34" s="55" t="s">
        <v>0</v>
      </c>
      <c r="F34" s="55" t="s">
        <v>9</v>
      </c>
      <c r="G34" s="55" t="s">
        <v>9</v>
      </c>
      <c r="H34" s="55">
        <v>70.757994472956966</v>
      </c>
      <c r="I34" s="55" t="s">
        <v>0</v>
      </c>
      <c r="J34" s="55" t="s">
        <v>0</v>
      </c>
      <c r="K34" s="55" t="s">
        <v>9</v>
      </c>
      <c r="L34" s="55" t="s">
        <v>9</v>
      </c>
      <c r="M34" s="55">
        <v>298.7</v>
      </c>
      <c r="N34" s="55" t="s">
        <v>0</v>
      </c>
      <c r="O34" s="55" t="s">
        <v>0</v>
      </c>
      <c r="P34" s="55" t="s">
        <v>9</v>
      </c>
      <c r="Q34" s="55" t="s">
        <v>9</v>
      </c>
    </row>
    <row r="35" spans="1:18" ht="11.45" customHeight="1" x14ac:dyDescent="0.2">
      <c r="A35" s="25">
        <f>IF(D35&lt;&gt;"",COUNTA($D$9:D35),"")</f>
        <v>25</v>
      </c>
      <c r="B35" s="52" t="s">
        <v>63</v>
      </c>
      <c r="C35" s="55">
        <v>0.75</v>
      </c>
      <c r="D35" s="55">
        <v>3.2</v>
      </c>
      <c r="E35" s="55">
        <v>4.5</v>
      </c>
      <c r="F35" s="55" t="s">
        <v>9</v>
      </c>
      <c r="G35" s="55">
        <f>E35/D35*100-100</f>
        <v>40.625</v>
      </c>
      <c r="H35" s="55">
        <v>14.666666666666666</v>
      </c>
      <c r="I35" s="55">
        <v>9.1999999999999993</v>
      </c>
      <c r="J35" s="55">
        <v>5.9</v>
      </c>
      <c r="K35" s="55">
        <f t="shared" si="2"/>
        <v>-59.772727272727266</v>
      </c>
      <c r="L35" s="55">
        <f>J35/I35*100-100</f>
        <v>-35.869565217391298</v>
      </c>
      <c r="M35" s="55">
        <v>1.1000000000000001</v>
      </c>
      <c r="N35" s="55">
        <v>3</v>
      </c>
      <c r="O35" s="55">
        <v>2.6</v>
      </c>
      <c r="P35" s="55">
        <f>O35/M35*100-100</f>
        <v>136.36363636363632</v>
      </c>
      <c r="Q35" s="55">
        <f>O35/N35*100-100</f>
        <v>-13.333333333333329</v>
      </c>
    </row>
    <row r="36" spans="1:18" ht="11.45" customHeight="1" x14ac:dyDescent="0.2">
      <c r="A36" s="25">
        <f>IF(D36&lt;&gt;"",COUNTA($D$9:D36),"")</f>
        <v>26</v>
      </c>
      <c r="B36" s="52" t="s">
        <v>89</v>
      </c>
      <c r="C36" s="55">
        <v>16.366666666666667</v>
      </c>
      <c r="D36" s="55">
        <v>10.1</v>
      </c>
      <c r="E36" s="55">
        <v>8.8000000000000007</v>
      </c>
      <c r="F36" s="55">
        <f>E36/C36*100-100</f>
        <v>-46.232179226069249</v>
      </c>
      <c r="G36" s="55">
        <f>E36/D36*100-100</f>
        <v>-12.871287128712865</v>
      </c>
      <c r="H36" s="55">
        <v>388.41140529531566</v>
      </c>
      <c r="I36" s="55">
        <v>182.7</v>
      </c>
      <c r="J36" s="55">
        <v>162.9</v>
      </c>
      <c r="K36" s="55">
        <f t="shared" si="2"/>
        <v>-58.059933931099572</v>
      </c>
      <c r="L36" s="55">
        <f>J36/I36*100-100</f>
        <v>-10.83743842364531</v>
      </c>
      <c r="M36" s="55">
        <v>635.70000000000005</v>
      </c>
      <c r="N36" s="55">
        <v>183.7</v>
      </c>
      <c r="O36" s="55">
        <v>144.1</v>
      </c>
      <c r="P36" s="55">
        <f>O36/M36*100-100</f>
        <v>-77.332074878087155</v>
      </c>
      <c r="Q36" s="55">
        <f>O36/N36*100-100</f>
        <v>-21.556886227544908</v>
      </c>
    </row>
    <row r="37" spans="1:18" ht="11.45" customHeight="1" x14ac:dyDescent="0.2">
      <c r="A37" s="25">
        <f>IF(D37&lt;&gt;"",COUNTA($D$9:D37),"")</f>
        <v>27</v>
      </c>
      <c r="B37" s="52" t="s">
        <v>64</v>
      </c>
      <c r="C37" s="55">
        <v>191.35000000000002</v>
      </c>
      <c r="D37" s="55">
        <v>182.3</v>
      </c>
      <c r="E37" s="55">
        <v>150.80000000000001</v>
      </c>
      <c r="F37" s="55">
        <f>E37/C37*100-100</f>
        <v>-21.191533838515809</v>
      </c>
      <c r="G37" s="55">
        <f>E37/D37*100-100</f>
        <v>-17.279210093252885</v>
      </c>
      <c r="H37" s="55">
        <v>38.880759515721621</v>
      </c>
      <c r="I37" s="55">
        <v>38.4</v>
      </c>
      <c r="J37" s="55">
        <v>44.6</v>
      </c>
      <c r="K37" s="55">
        <f t="shared" si="2"/>
        <v>14.709693317502655</v>
      </c>
      <c r="L37" s="55">
        <f>J37/I37*100-100</f>
        <v>16.145833333333343</v>
      </c>
      <c r="M37" s="55">
        <v>744</v>
      </c>
      <c r="N37" s="55">
        <v>700.6</v>
      </c>
      <c r="O37" s="55">
        <v>673.2</v>
      </c>
      <c r="P37" s="55">
        <f>O37/M37*100-100</f>
        <v>-9.5161290322580641</v>
      </c>
      <c r="Q37" s="55">
        <f>O37/N37*100-100</f>
        <v>-3.910933485583783</v>
      </c>
    </row>
    <row r="38" spans="1:18" ht="11.45" customHeight="1" x14ac:dyDescent="0.2">
      <c r="A38" s="25">
        <f>IF(D38&lt;&gt;"",COUNTA($D$9:D38),"")</f>
        <v>28</v>
      </c>
      <c r="B38" s="52" t="s">
        <v>65</v>
      </c>
      <c r="C38" s="55">
        <v>31.766666666666666</v>
      </c>
      <c r="D38" s="55">
        <v>63.9</v>
      </c>
      <c r="E38" s="55">
        <v>58</v>
      </c>
      <c r="F38" s="55">
        <f>E38/C38*100-100</f>
        <v>82.581322140608592</v>
      </c>
      <c r="G38" s="55">
        <f>E38/D38*100-100</f>
        <v>-9.2331768388106354</v>
      </c>
      <c r="H38" s="55" t="s">
        <v>9</v>
      </c>
      <c r="I38" s="55" t="s">
        <v>9</v>
      </c>
      <c r="J38" s="55" t="s">
        <v>9</v>
      </c>
      <c r="K38" s="55" t="s">
        <v>9</v>
      </c>
      <c r="L38" s="55" t="s">
        <v>9</v>
      </c>
      <c r="M38" s="55" t="s">
        <v>9</v>
      </c>
      <c r="N38" s="55" t="s">
        <v>9</v>
      </c>
      <c r="O38" s="55" t="s">
        <v>9</v>
      </c>
      <c r="P38" s="55" t="s">
        <v>9</v>
      </c>
      <c r="Q38" s="55" t="s">
        <v>9</v>
      </c>
    </row>
    <row r="39" spans="1:18" ht="11.45" customHeight="1" x14ac:dyDescent="0.2">
      <c r="A39" s="25">
        <f>IF(D39&lt;&gt;"",COUNTA($D$9:D39),"")</f>
        <v>29</v>
      </c>
      <c r="B39" s="52" t="s">
        <v>66</v>
      </c>
      <c r="C39" s="55">
        <v>0.16666666666666666</v>
      </c>
      <c r="D39" s="55" t="s">
        <v>0</v>
      </c>
      <c r="E39" s="55" t="s">
        <v>0</v>
      </c>
      <c r="F39" s="55" t="s">
        <v>9</v>
      </c>
      <c r="G39" s="55" t="s">
        <v>9</v>
      </c>
      <c r="H39" s="55">
        <v>135</v>
      </c>
      <c r="I39" s="55" t="s">
        <v>0</v>
      </c>
      <c r="J39" s="55" t="s">
        <v>0</v>
      </c>
      <c r="K39" s="55" t="s">
        <v>9</v>
      </c>
      <c r="L39" s="55" t="s">
        <v>9</v>
      </c>
      <c r="M39" s="55">
        <v>2.25</v>
      </c>
      <c r="N39" s="55" t="s">
        <v>0</v>
      </c>
      <c r="O39" s="55" t="s">
        <v>0</v>
      </c>
      <c r="P39" s="55" t="s">
        <v>9</v>
      </c>
      <c r="Q39" s="55" t="s">
        <v>9</v>
      </c>
    </row>
    <row r="40" spans="1:18" ht="11.45" customHeight="1" x14ac:dyDescent="0.2">
      <c r="A40" s="25" t="str">
        <f>IF(D40&lt;&gt;"",COUNTA($D$9:D40),"")</f>
        <v/>
      </c>
      <c r="B40" s="52"/>
      <c r="C40" s="55"/>
      <c r="D40" s="55"/>
      <c r="E40" s="55"/>
      <c r="F40" s="55"/>
      <c r="G40" s="55"/>
      <c r="H40" s="55"/>
      <c r="I40" s="55"/>
      <c r="J40" s="55"/>
      <c r="K40" s="54"/>
      <c r="L40" s="54"/>
      <c r="M40" s="55"/>
      <c r="N40" s="55"/>
      <c r="O40" s="55"/>
      <c r="P40" s="55"/>
      <c r="Q40" s="55"/>
    </row>
    <row r="41" spans="1:18" s="7" customFormat="1" ht="11.45" customHeight="1" x14ac:dyDescent="0.2">
      <c r="A41" s="25">
        <f>IF(D41&lt;&gt;"",COUNTA($D$9:D41),"")</f>
        <v>30</v>
      </c>
      <c r="B41" s="53" t="s">
        <v>75</v>
      </c>
      <c r="C41" s="54" t="s">
        <v>0</v>
      </c>
      <c r="D41" s="54">
        <v>224.4</v>
      </c>
      <c r="E41" s="54">
        <v>217</v>
      </c>
      <c r="F41" s="54" t="s">
        <v>9</v>
      </c>
      <c r="G41" s="54">
        <f>E41/D41*100-100</f>
        <v>-3.2976827094474146</v>
      </c>
      <c r="H41" s="54" t="s">
        <v>9</v>
      </c>
      <c r="I41" s="54" t="s">
        <v>9</v>
      </c>
      <c r="J41" s="54" t="s">
        <v>9</v>
      </c>
      <c r="K41" s="54" t="s">
        <v>9</v>
      </c>
      <c r="L41" s="54" t="s">
        <v>9</v>
      </c>
      <c r="M41" s="54" t="s">
        <v>9</v>
      </c>
      <c r="N41" s="54">
        <v>10677.9</v>
      </c>
      <c r="O41" s="54">
        <v>11906.6</v>
      </c>
      <c r="P41" s="54" t="s">
        <v>9</v>
      </c>
      <c r="Q41" s="54">
        <f>O41/N41*100-100</f>
        <v>11.506944249337423</v>
      </c>
      <c r="R41" s="1"/>
    </row>
    <row r="42" spans="1:18" ht="11.45" customHeight="1" x14ac:dyDescent="0.2">
      <c r="A42" s="25">
        <f>IF(D42&lt;&gt;"",COUNTA($D$9:D42),"")</f>
        <v>31</v>
      </c>
      <c r="B42" s="52" t="s">
        <v>68</v>
      </c>
      <c r="C42" s="55">
        <v>4.4666666666666668</v>
      </c>
      <c r="D42" s="55">
        <v>3.2</v>
      </c>
      <c r="E42" s="55">
        <v>2.6</v>
      </c>
      <c r="F42" s="55">
        <f>E42/C42*100-100</f>
        <v>-41.791044776119399</v>
      </c>
      <c r="G42" s="55">
        <f>E42/D42*100-100</f>
        <v>-18.75</v>
      </c>
      <c r="H42" s="55">
        <v>238.3955223880597</v>
      </c>
      <c r="I42" s="55">
        <v>181</v>
      </c>
      <c r="J42" s="55">
        <v>234</v>
      </c>
      <c r="K42" s="55">
        <f>J42/H42*100-100</f>
        <v>-1.8437940209735473</v>
      </c>
      <c r="L42" s="55">
        <f>J42/I42*100-100</f>
        <v>29.281767955801115</v>
      </c>
      <c r="M42" s="55">
        <v>106.5</v>
      </c>
      <c r="N42" s="55">
        <v>57.7</v>
      </c>
      <c r="O42" s="55">
        <v>61</v>
      </c>
      <c r="P42" s="55">
        <f>O42/M42*100-100</f>
        <v>-42.723004694835673</v>
      </c>
      <c r="Q42" s="55">
        <f>O42/N42*100-100</f>
        <v>5.7192374350086652</v>
      </c>
    </row>
    <row r="43" spans="1:18" ht="11.45" customHeight="1" x14ac:dyDescent="0.2">
      <c r="A43" s="25">
        <f>IF(D43&lt;&gt;"",COUNTA($D$9:D43),"")</f>
        <v>32</v>
      </c>
      <c r="B43" s="52" t="s">
        <v>69</v>
      </c>
      <c r="C43" s="55">
        <v>92.533333333333346</v>
      </c>
      <c r="D43" s="55" t="s">
        <v>0</v>
      </c>
      <c r="E43" s="55" t="s">
        <v>0</v>
      </c>
      <c r="F43" s="55" t="s">
        <v>9</v>
      </c>
      <c r="G43" s="55" t="s">
        <v>9</v>
      </c>
      <c r="H43" s="55">
        <v>685.65201729106627</v>
      </c>
      <c r="I43" s="55" t="s">
        <v>0</v>
      </c>
      <c r="J43" s="55" t="s">
        <v>0</v>
      </c>
      <c r="K43" s="55" t="s">
        <v>9</v>
      </c>
      <c r="L43" s="55" t="s">
        <v>9</v>
      </c>
      <c r="M43" s="55">
        <v>6344.6</v>
      </c>
      <c r="N43" s="55" t="s">
        <v>0</v>
      </c>
      <c r="O43" s="55" t="s">
        <v>0</v>
      </c>
      <c r="P43" s="55" t="s">
        <v>9</v>
      </c>
      <c r="Q43" s="55" t="s">
        <v>9</v>
      </c>
    </row>
    <row r="44" spans="1:18" ht="11.45" customHeight="1" x14ac:dyDescent="0.2">
      <c r="A44" s="25">
        <f>IF(D44&lt;&gt;"",COUNTA($D$9:D44),"")</f>
        <v>33</v>
      </c>
      <c r="B44" s="52" t="s">
        <v>70</v>
      </c>
      <c r="C44" s="55">
        <v>1.4666666666666668</v>
      </c>
      <c r="D44" s="55">
        <v>4.8</v>
      </c>
      <c r="E44" s="55">
        <v>0.9</v>
      </c>
      <c r="F44" s="55">
        <f>E44/C44*100-100</f>
        <v>-38.636363636363633</v>
      </c>
      <c r="G44" s="55">
        <f>E44/D44*100-100</f>
        <v>-81.25</v>
      </c>
      <c r="H44" s="55">
        <v>95.454545454545453</v>
      </c>
      <c r="I44" s="55">
        <v>80.5</v>
      </c>
      <c r="J44" s="55">
        <v>75.099999999999994</v>
      </c>
      <c r="K44" s="55">
        <f>J44/H44*100-100</f>
        <v>-21.32380952380953</v>
      </c>
      <c r="L44" s="55">
        <f>J44/I44*100-100</f>
        <v>-6.7080745341614971</v>
      </c>
      <c r="M44" s="55">
        <v>14</v>
      </c>
      <c r="N44" s="55">
        <v>38.799999999999997</v>
      </c>
      <c r="O44" s="55">
        <v>6.4</v>
      </c>
      <c r="P44" s="55">
        <f>O44/M44*100-100</f>
        <v>-54.285714285714285</v>
      </c>
      <c r="Q44" s="55">
        <f>O44/N44*100-100</f>
        <v>-83.505154639175259</v>
      </c>
    </row>
    <row r="45" spans="1:18" ht="11.45" customHeight="1" x14ac:dyDescent="0.2">
      <c r="A45" s="25">
        <f>IF(D45&lt;&gt;"",COUNTA($D$9:D45),"")</f>
        <v>34</v>
      </c>
      <c r="B45" s="52" t="s">
        <v>71</v>
      </c>
      <c r="C45" s="55">
        <v>0.31666666666666671</v>
      </c>
      <c r="D45" s="55" t="s">
        <v>0</v>
      </c>
      <c r="E45" s="55" t="s">
        <v>0</v>
      </c>
      <c r="F45" s="55" t="s">
        <v>9</v>
      </c>
      <c r="G45" s="55" t="s">
        <v>9</v>
      </c>
      <c r="H45" s="55">
        <v>58.421052631578938</v>
      </c>
      <c r="I45" s="55" t="s">
        <v>0</v>
      </c>
      <c r="J45" s="55" t="s">
        <v>0</v>
      </c>
      <c r="K45" s="55" t="s">
        <v>9</v>
      </c>
      <c r="L45" s="55" t="s">
        <v>9</v>
      </c>
      <c r="M45" s="55">
        <v>1.85</v>
      </c>
      <c r="N45" s="55" t="s">
        <v>0</v>
      </c>
      <c r="O45" s="55" t="s">
        <v>0</v>
      </c>
      <c r="P45" s="55" t="s">
        <v>9</v>
      </c>
      <c r="Q45" s="55" t="s">
        <v>9</v>
      </c>
    </row>
    <row r="46" spans="1:18" ht="11.45" customHeight="1" x14ac:dyDescent="0.2">
      <c r="A46" s="25">
        <f>IF(D46&lt;&gt;"",COUNTA($D$9:D46),"")</f>
        <v>35</v>
      </c>
      <c r="B46" s="52" t="s">
        <v>72</v>
      </c>
      <c r="C46" s="55">
        <v>5.5166666666666666</v>
      </c>
      <c r="D46" s="55">
        <v>15.6</v>
      </c>
      <c r="E46" s="55">
        <v>13.2</v>
      </c>
      <c r="F46" s="55">
        <f>E46/C46*100-100</f>
        <v>139.2749244712991</v>
      </c>
      <c r="G46" s="55">
        <f>E46/D46*100-100</f>
        <v>-15.384615384615387</v>
      </c>
      <c r="H46" s="55">
        <v>207.09969788519638</v>
      </c>
      <c r="I46" s="55">
        <v>159.30000000000001</v>
      </c>
      <c r="J46" s="55">
        <v>68.5</v>
      </c>
      <c r="K46" s="55">
        <f>J46/H46*100-100</f>
        <v>-66.924142961342085</v>
      </c>
      <c r="L46" s="55">
        <f>J46/I46*100-100</f>
        <v>-56.999372253609543</v>
      </c>
      <c r="M46" s="55">
        <v>114.25</v>
      </c>
      <c r="N46" s="55">
        <v>248.2</v>
      </c>
      <c r="O46" s="55">
        <v>90.5</v>
      </c>
      <c r="P46" s="55">
        <f>O46/M46*100-100</f>
        <v>-20.787746170678332</v>
      </c>
      <c r="Q46" s="55">
        <f>O46/N46*100-100</f>
        <v>-63.537469782433519</v>
      </c>
    </row>
    <row r="47" spans="1:18" ht="11.45" customHeight="1" x14ac:dyDescent="0.2">
      <c r="A47" s="25">
        <f>IF(D47&lt;&gt;"",COUNTA($D$9:D47),"")</f>
        <v>36</v>
      </c>
      <c r="B47" s="52" t="s">
        <v>73</v>
      </c>
      <c r="C47" s="55" t="s">
        <v>0</v>
      </c>
      <c r="D47" s="55">
        <v>0.6</v>
      </c>
      <c r="E47" s="55">
        <v>2.1</v>
      </c>
      <c r="F47" s="55" t="s">
        <v>9</v>
      </c>
      <c r="G47" s="55" t="s">
        <v>196</v>
      </c>
      <c r="H47" s="55">
        <v>155.30000000000001</v>
      </c>
      <c r="I47" s="55">
        <v>135.80000000000001</v>
      </c>
      <c r="J47" s="55">
        <v>77.5</v>
      </c>
      <c r="K47" s="55">
        <f>J47/H47*100-100</f>
        <v>-50.096587250482941</v>
      </c>
      <c r="L47" s="55">
        <f>J47/I47*100-100</f>
        <v>-42.930780559646543</v>
      </c>
      <c r="M47" s="55">
        <v>9.8000000000000007</v>
      </c>
      <c r="N47" s="55">
        <v>8.6</v>
      </c>
      <c r="O47" s="55">
        <v>16.5</v>
      </c>
      <c r="P47" s="55">
        <f>O47/M47*100-100</f>
        <v>68.367346938775512</v>
      </c>
      <c r="Q47" s="55">
        <f>O47/N47*100-100</f>
        <v>91.860465116279073</v>
      </c>
    </row>
    <row r="48" spans="1:18" s="7" customFormat="1" ht="22.5" customHeight="1" x14ac:dyDescent="0.2">
      <c r="A48" s="25">
        <f>IF(D48&lt;&gt;"",COUNTA($D$9:D48),"")</f>
        <v>37</v>
      </c>
      <c r="B48" s="52" t="s">
        <v>74</v>
      </c>
      <c r="C48" s="55">
        <v>52.5</v>
      </c>
      <c r="D48" s="55">
        <v>127.7</v>
      </c>
      <c r="E48" s="55">
        <v>121.9</v>
      </c>
      <c r="F48" s="55">
        <f>E48/C48*100-100</f>
        <v>132.1904761904762</v>
      </c>
      <c r="G48" s="55">
        <f>E48/D48*100-100</f>
        <v>-4.5418950665622475</v>
      </c>
      <c r="H48" s="55">
        <v>420.09206349206352</v>
      </c>
      <c r="I48" s="55">
        <v>399.3</v>
      </c>
      <c r="J48" s="55">
        <v>464.8</v>
      </c>
      <c r="K48" s="55">
        <f>J48/H48*100-100</f>
        <v>10.642413983329433</v>
      </c>
      <c r="L48" s="55">
        <f>J48/I48*100-100</f>
        <v>16.403706486351126</v>
      </c>
      <c r="M48" s="55">
        <v>2205.48</v>
      </c>
      <c r="N48" s="55">
        <v>5101.2</v>
      </c>
      <c r="O48" s="55">
        <v>5667.7</v>
      </c>
      <c r="P48" s="55">
        <f>O48/M48*100-100</f>
        <v>156.98260696084299</v>
      </c>
      <c r="Q48" s="55">
        <f>O48/N48*100-100</f>
        <v>11.105230141927393</v>
      </c>
      <c r="R48" s="1"/>
    </row>
    <row r="49" spans="1:18" s="7" customFormat="1" ht="11.45" customHeight="1" x14ac:dyDescent="0.2">
      <c r="A49" s="25" t="str">
        <f>IF(D49&lt;&gt;"",COUNTA($D$9:D49),"")</f>
        <v/>
      </c>
      <c r="B49" s="52"/>
      <c r="C49" s="55"/>
      <c r="D49" s="55"/>
      <c r="E49" s="55"/>
      <c r="F49" s="55"/>
      <c r="G49" s="55"/>
      <c r="H49" s="55"/>
      <c r="I49" s="55"/>
      <c r="J49" s="55"/>
      <c r="K49" s="54"/>
      <c r="L49" s="54"/>
      <c r="M49" s="55"/>
      <c r="N49" s="55"/>
      <c r="O49" s="55"/>
      <c r="P49" s="55"/>
      <c r="Q49" s="55"/>
      <c r="R49" s="1"/>
    </row>
    <row r="50" spans="1:18" s="7" customFormat="1" ht="11.45" customHeight="1" x14ac:dyDescent="0.2">
      <c r="A50" s="25">
        <f>IF(D50&lt;&gt;"",COUNTA($D$9:D50),"")</f>
        <v>38</v>
      </c>
      <c r="B50" s="53" t="s">
        <v>80</v>
      </c>
      <c r="C50" s="54" t="s">
        <v>0</v>
      </c>
      <c r="D50" s="54">
        <v>79.3</v>
      </c>
      <c r="E50" s="54">
        <v>135.6</v>
      </c>
      <c r="F50" s="54" t="s">
        <v>9</v>
      </c>
      <c r="G50" s="54">
        <f>E50/D50*100-100</f>
        <v>70.996216897856243</v>
      </c>
      <c r="H50" s="54" t="s">
        <v>9</v>
      </c>
      <c r="I50" s="54" t="s">
        <v>9</v>
      </c>
      <c r="J50" s="54" t="s">
        <v>9</v>
      </c>
      <c r="K50" s="54" t="s">
        <v>9</v>
      </c>
      <c r="L50" s="54" t="s">
        <v>9</v>
      </c>
      <c r="M50" s="54" t="s">
        <v>9</v>
      </c>
      <c r="N50" s="54">
        <v>1968.4</v>
      </c>
      <c r="O50" s="54">
        <v>2966.7</v>
      </c>
      <c r="P50" s="54" t="s">
        <v>9</v>
      </c>
      <c r="Q50" s="55">
        <f>O50/N50*100-100</f>
        <v>50.716317821580958</v>
      </c>
      <c r="R50" s="1"/>
    </row>
    <row r="51" spans="1:18" ht="11.45" customHeight="1" x14ac:dyDescent="0.2">
      <c r="A51" s="25">
        <f>IF(D51&lt;&gt;"",COUNTA($D$9:D51),"")</f>
        <v>39</v>
      </c>
      <c r="B51" s="52" t="s">
        <v>76</v>
      </c>
      <c r="C51" s="55">
        <v>0.25000000000000006</v>
      </c>
      <c r="D51" s="55" t="s">
        <v>0</v>
      </c>
      <c r="E51" s="55" t="s">
        <v>0</v>
      </c>
      <c r="F51" s="55" t="s">
        <v>9</v>
      </c>
      <c r="G51" s="55" t="s">
        <v>9</v>
      </c>
      <c r="H51" s="55">
        <v>138.66666666666666</v>
      </c>
      <c r="I51" s="55" t="s">
        <v>0</v>
      </c>
      <c r="J51" s="55" t="s">
        <v>0</v>
      </c>
      <c r="K51" s="55" t="s">
        <v>9</v>
      </c>
      <c r="L51" s="55" t="s">
        <v>9</v>
      </c>
      <c r="M51" s="55">
        <v>3.4666666666666699</v>
      </c>
      <c r="N51" s="55" t="s">
        <v>0</v>
      </c>
      <c r="O51" s="55" t="s">
        <v>0</v>
      </c>
      <c r="P51" s="55" t="s">
        <v>9</v>
      </c>
      <c r="Q51" s="55" t="s">
        <v>9</v>
      </c>
    </row>
    <row r="52" spans="1:18" ht="11.45" customHeight="1" x14ac:dyDescent="0.2">
      <c r="A52" s="25">
        <f>IF(D52&lt;&gt;"",COUNTA($D$9:D52),"")</f>
        <v>40</v>
      </c>
      <c r="B52" s="52" t="s">
        <v>77</v>
      </c>
      <c r="C52" s="55" t="s">
        <v>0</v>
      </c>
      <c r="D52" s="55" t="s">
        <v>0</v>
      </c>
      <c r="E52" s="55" t="s">
        <v>5</v>
      </c>
      <c r="F52" s="55" t="s">
        <v>9</v>
      </c>
      <c r="G52" s="55" t="s">
        <v>9</v>
      </c>
      <c r="H52" s="55" t="s">
        <v>0</v>
      </c>
      <c r="I52" s="55" t="s">
        <v>0</v>
      </c>
      <c r="J52" s="55" t="s">
        <v>5</v>
      </c>
      <c r="K52" s="55" t="s">
        <v>9</v>
      </c>
      <c r="L52" s="55" t="s">
        <v>9</v>
      </c>
      <c r="M52" s="55" t="s">
        <v>0</v>
      </c>
      <c r="N52" s="55" t="s">
        <v>5</v>
      </c>
      <c r="O52" s="55" t="s">
        <v>5</v>
      </c>
      <c r="P52" s="55" t="s">
        <v>9</v>
      </c>
      <c r="Q52" s="55" t="s">
        <v>9</v>
      </c>
    </row>
    <row r="53" spans="1:18" ht="22.5" customHeight="1" x14ac:dyDescent="0.2">
      <c r="A53" s="25">
        <f>IF(D53&lt;&gt;"",COUNTA($D$9:D53),"")</f>
        <v>41</v>
      </c>
      <c r="B53" s="52" t="s">
        <v>88</v>
      </c>
      <c r="C53" s="55">
        <v>21.033333333333335</v>
      </c>
      <c r="D53" s="55">
        <v>18.3</v>
      </c>
      <c r="E53" s="55">
        <v>47.1</v>
      </c>
      <c r="F53" s="55">
        <f>E53/C53*100-100</f>
        <v>123.93026941362913</v>
      </c>
      <c r="G53" s="55">
        <f>E53/D53*100-100</f>
        <v>157.37704918032784</v>
      </c>
      <c r="H53" s="55">
        <v>136.06973058637084</v>
      </c>
      <c r="I53" s="55">
        <v>132.5</v>
      </c>
      <c r="J53" s="55">
        <v>188</v>
      </c>
      <c r="K53" s="55">
        <f>J53/H53*100-100</f>
        <v>38.164453761938034</v>
      </c>
      <c r="L53" s="55">
        <f>J53/I53*100-100</f>
        <v>41.886792452830178</v>
      </c>
      <c r="M53" s="55">
        <v>286.2</v>
      </c>
      <c r="N53" s="55">
        <v>242.3</v>
      </c>
      <c r="O53" s="55">
        <v>884.7</v>
      </c>
      <c r="P53" s="55">
        <f>O53/M53*100-100</f>
        <v>209.11949685534591</v>
      </c>
      <c r="Q53" s="55">
        <f>O53/N53*100-100</f>
        <v>265.12587701196861</v>
      </c>
    </row>
    <row r="54" spans="1:18" ht="11.45" customHeight="1" x14ac:dyDescent="0.2">
      <c r="A54" s="25">
        <f>IF(D54&lt;&gt;"",COUNTA($D$9:D54),"")</f>
        <v>42</v>
      </c>
      <c r="B54" s="52" t="s">
        <v>78</v>
      </c>
      <c r="C54" s="55">
        <v>14.333333333333334</v>
      </c>
      <c r="D54" s="55" t="s">
        <v>0</v>
      </c>
      <c r="E54" s="55" t="s">
        <v>0</v>
      </c>
      <c r="F54" s="55" t="s">
        <v>9</v>
      </c>
      <c r="G54" s="55" t="s">
        <v>9</v>
      </c>
      <c r="H54" s="55">
        <v>342.74418604651163</v>
      </c>
      <c r="I54" s="55" t="s">
        <v>0</v>
      </c>
      <c r="J54" s="55" t="s">
        <v>0</v>
      </c>
      <c r="K54" s="55" t="s">
        <v>9</v>
      </c>
      <c r="L54" s="55" t="s">
        <v>9</v>
      </c>
      <c r="M54" s="55">
        <v>491.26666666666699</v>
      </c>
      <c r="N54" s="55" t="s">
        <v>0</v>
      </c>
      <c r="O54" s="55" t="s">
        <v>0</v>
      </c>
      <c r="P54" s="55" t="s">
        <v>9</v>
      </c>
      <c r="Q54" s="55" t="s">
        <v>9</v>
      </c>
    </row>
    <row r="55" spans="1:18" ht="11.45" customHeight="1" x14ac:dyDescent="0.2">
      <c r="A55" s="25">
        <f>IF(D55&lt;&gt;"",COUNTA($D$9:D55),"")</f>
        <v>43</v>
      </c>
      <c r="B55" s="52" t="s">
        <v>79</v>
      </c>
      <c r="C55" s="55">
        <v>4.7333333333333334</v>
      </c>
      <c r="D55" s="55" t="s">
        <v>0</v>
      </c>
      <c r="E55" s="55" t="s">
        <v>0</v>
      </c>
      <c r="F55" s="55" t="s">
        <v>9</v>
      </c>
      <c r="G55" s="55" t="s">
        <v>9</v>
      </c>
      <c r="H55" s="55">
        <v>47.95774647887324</v>
      </c>
      <c r="I55" s="55" t="s">
        <v>0</v>
      </c>
      <c r="J55" s="55" t="s">
        <v>0</v>
      </c>
      <c r="K55" s="55" t="s">
        <v>9</v>
      </c>
      <c r="L55" s="55" t="s">
        <v>9</v>
      </c>
      <c r="M55" s="55">
        <v>22.7</v>
      </c>
      <c r="N55" s="55" t="s">
        <v>0</v>
      </c>
      <c r="O55" s="55" t="s">
        <v>0</v>
      </c>
      <c r="P55" s="55" t="s">
        <v>9</v>
      </c>
      <c r="Q55" s="55" t="s">
        <v>9</v>
      </c>
    </row>
    <row r="56" spans="1:18" ht="11.45" customHeight="1" x14ac:dyDescent="0.2">
      <c r="A56" s="25" t="str">
        <f>IF(D56&lt;&gt;"",COUNTA($D$9:D56),"")</f>
        <v/>
      </c>
      <c r="B56" s="52"/>
      <c r="C56" s="55"/>
      <c r="D56" s="55"/>
      <c r="E56" s="55"/>
      <c r="F56" s="55"/>
      <c r="G56" s="55"/>
      <c r="H56" s="55"/>
      <c r="I56" s="55"/>
      <c r="J56" s="55"/>
      <c r="K56" s="54"/>
      <c r="L56" s="54"/>
      <c r="M56" s="55"/>
      <c r="N56" s="55"/>
      <c r="O56" s="55"/>
      <c r="P56" s="55"/>
      <c r="Q56" s="55"/>
    </row>
    <row r="57" spans="1:18" s="7" customFormat="1" ht="11.45" customHeight="1" x14ac:dyDescent="0.2">
      <c r="A57" s="25">
        <f>IF(D57&lt;&gt;"",COUNTA($D$9:D57),"")</f>
        <v>44</v>
      </c>
      <c r="B57" s="53" t="s">
        <v>86</v>
      </c>
      <c r="C57" s="54" t="s">
        <v>0</v>
      </c>
      <c r="D57" s="54" t="s">
        <v>0</v>
      </c>
      <c r="E57" s="54">
        <v>17.399999999999999</v>
      </c>
      <c r="F57" s="54" t="s">
        <v>9</v>
      </c>
      <c r="G57" s="54" t="s">
        <v>9</v>
      </c>
      <c r="H57" s="54" t="s">
        <v>9</v>
      </c>
      <c r="I57" s="54" t="s">
        <v>9</v>
      </c>
      <c r="J57" s="54" t="s">
        <v>9</v>
      </c>
      <c r="K57" s="54" t="s">
        <v>9</v>
      </c>
      <c r="L57" s="54" t="s">
        <v>9</v>
      </c>
      <c r="M57" s="54" t="s">
        <v>9</v>
      </c>
      <c r="N57" s="54" t="s">
        <v>0</v>
      </c>
      <c r="O57" s="54">
        <v>123.7</v>
      </c>
      <c r="P57" s="54" t="s">
        <v>9</v>
      </c>
      <c r="Q57" s="54" t="s">
        <v>9</v>
      </c>
      <c r="R57" s="1"/>
    </row>
    <row r="58" spans="1:18" ht="11.45" customHeight="1" x14ac:dyDescent="0.2">
      <c r="A58" s="25">
        <f>IF(D58&lt;&gt;"",COUNTA($D$9:D58),"")</f>
        <v>45</v>
      </c>
      <c r="B58" s="52" t="s">
        <v>81</v>
      </c>
      <c r="C58" s="55">
        <v>4.1499999999999995</v>
      </c>
      <c r="D58" s="55" t="s">
        <v>0</v>
      </c>
      <c r="E58" s="55" t="s">
        <v>0</v>
      </c>
      <c r="F58" s="55" t="s">
        <v>9</v>
      </c>
      <c r="G58" s="55" t="s">
        <v>9</v>
      </c>
      <c r="H58" s="55">
        <v>42.53012048192771</v>
      </c>
      <c r="I58" s="55" t="s">
        <v>0</v>
      </c>
      <c r="J58" s="55" t="s">
        <v>0</v>
      </c>
      <c r="K58" s="55" t="s">
        <v>9</v>
      </c>
      <c r="L58" s="55" t="s">
        <v>9</v>
      </c>
      <c r="M58" s="55">
        <v>17.649999999999999</v>
      </c>
      <c r="N58" s="55" t="s">
        <v>0</v>
      </c>
      <c r="O58" s="55" t="s">
        <v>0</v>
      </c>
      <c r="P58" s="55" t="s">
        <v>9</v>
      </c>
      <c r="Q58" s="55" t="s">
        <v>9</v>
      </c>
    </row>
    <row r="59" spans="1:18" ht="11.45" customHeight="1" x14ac:dyDescent="0.2">
      <c r="A59" s="25">
        <f>IF(D59&lt;&gt;"",COUNTA($D$9:D59),"")</f>
        <v>46</v>
      </c>
      <c r="B59" s="52" t="s">
        <v>82</v>
      </c>
      <c r="C59" s="55">
        <v>3.3333333333333333E-2</v>
      </c>
      <c r="D59" s="55" t="s">
        <v>0</v>
      </c>
      <c r="E59" s="55">
        <v>0.2</v>
      </c>
      <c r="F59" s="55" t="s">
        <v>9</v>
      </c>
      <c r="G59" s="55" t="s">
        <v>9</v>
      </c>
      <c r="H59" s="55">
        <v>105</v>
      </c>
      <c r="I59" s="55" t="s">
        <v>0</v>
      </c>
      <c r="J59" s="55">
        <v>13.6</v>
      </c>
      <c r="K59" s="55">
        <f>J59/H59*100-100</f>
        <v>-87.047619047619051</v>
      </c>
      <c r="L59" s="55" t="s">
        <v>9</v>
      </c>
      <c r="M59" s="55">
        <v>0.35</v>
      </c>
      <c r="N59" s="55" t="s">
        <v>0</v>
      </c>
      <c r="O59" s="55">
        <v>0.3</v>
      </c>
      <c r="P59" s="55">
        <f>O59/M59*100-100</f>
        <v>-14.285714285714278</v>
      </c>
      <c r="Q59" s="55" t="s">
        <v>9</v>
      </c>
    </row>
    <row r="60" spans="1:18" ht="11.45" customHeight="1" x14ac:dyDescent="0.2">
      <c r="A60" s="25">
        <f>IF(D60&lt;&gt;"",COUNTA($D$9:D60),"")</f>
        <v>47</v>
      </c>
      <c r="B60" s="52" t="s">
        <v>83</v>
      </c>
      <c r="C60" s="55">
        <v>2.7333333333333338</v>
      </c>
      <c r="D60" s="55" t="s">
        <v>0</v>
      </c>
      <c r="E60" s="55" t="s">
        <v>0</v>
      </c>
      <c r="F60" s="55" t="s">
        <v>9</v>
      </c>
      <c r="G60" s="55" t="s">
        <v>9</v>
      </c>
      <c r="H60" s="55">
        <v>132.01219512195121</v>
      </c>
      <c r="I60" s="55" t="s">
        <v>0</v>
      </c>
      <c r="J60" s="55" t="s">
        <v>0</v>
      </c>
      <c r="K60" s="55" t="s">
        <v>9</v>
      </c>
      <c r="L60" s="55" t="s">
        <v>9</v>
      </c>
      <c r="M60" s="55">
        <v>36.1</v>
      </c>
      <c r="N60" s="55" t="s">
        <v>0</v>
      </c>
      <c r="O60" s="55" t="s">
        <v>0</v>
      </c>
      <c r="P60" s="55" t="s">
        <v>9</v>
      </c>
      <c r="Q60" s="55" t="s">
        <v>9</v>
      </c>
    </row>
    <row r="61" spans="1:18" ht="11.45" customHeight="1" x14ac:dyDescent="0.2">
      <c r="A61" s="25">
        <f>IF(D61&lt;&gt;"",COUNTA($D$9:D61),"")</f>
        <v>48</v>
      </c>
      <c r="B61" s="52" t="s">
        <v>84</v>
      </c>
      <c r="C61" s="55">
        <v>12.5</v>
      </c>
      <c r="D61" s="55" t="s">
        <v>0</v>
      </c>
      <c r="E61" s="55" t="s">
        <v>5</v>
      </c>
      <c r="F61" s="55" t="s">
        <v>9</v>
      </c>
      <c r="G61" s="55" t="s">
        <v>9</v>
      </c>
      <c r="H61" s="55">
        <v>61.266666666666666</v>
      </c>
      <c r="I61" s="55" t="s">
        <v>0</v>
      </c>
      <c r="J61" s="55" t="s">
        <v>5</v>
      </c>
      <c r="K61" s="55" t="s">
        <v>9</v>
      </c>
      <c r="L61" s="55" t="s">
        <v>9</v>
      </c>
      <c r="M61" s="55">
        <v>76.5833333333333</v>
      </c>
      <c r="N61" s="55" t="s">
        <v>0</v>
      </c>
      <c r="O61" s="55" t="s">
        <v>5</v>
      </c>
      <c r="P61" s="55" t="s">
        <v>9</v>
      </c>
      <c r="Q61" s="55" t="s">
        <v>9</v>
      </c>
    </row>
    <row r="62" spans="1:18" s="7" customFormat="1" ht="11.45" customHeight="1" x14ac:dyDescent="0.2">
      <c r="A62" s="25">
        <f>IF(D62&lt;&gt;"",COUNTA($D$9:D62),"")</f>
        <v>49</v>
      </c>
      <c r="B62" s="52" t="s">
        <v>85</v>
      </c>
      <c r="C62" s="55" t="s">
        <v>0</v>
      </c>
      <c r="D62" s="55" t="s">
        <v>0</v>
      </c>
      <c r="E62" s="55" t="s">
        <v>0</v>
      </c>
      <c r="F62" s="55" t="s">
        <v>9</v>
      </c>
      <c r="G62" s="55" t="s">
        <v>9</v>
      </c>
      <c r="H62" s="55" t="s">
        <v>0</v>
      </c>
      <c r="I62" s="55" t="s">
        <v>0</v>
      </c>
      <c r="J62" s="55" t="s">
        <v>0</v>
      </c>
      <c r="K62" s="55" t="s">
        <v>9</v>
      </c>
      <c r="L62" s="55" t="s">
        <v>9</v>
      </c>
      <c r="M62" s="55" t="s">
        <v>0</v>
      </c>
      <c r="N62" s="55" t="s">
        <v>0</v>
      </c>
      <c r="O62" s="55" t="s">
        <v>0</v>
      </c>
      <c r="P62" s="55" t="s">
        <v>9</v>
      </c>
      <c r="Q62" s="55" t="s">
        <v>9</v>
      </c>
    </row>
    <row r="63" spans="1:18" s="7" customFormat="1" ht="11.45" customHeight="1" x14ac:dyDescent="0.2">
      <c r="A63" s="25" t="str">
        <f>IF(D63&lt;&gt;"",COUNTA($D$9:D63),"")</f>
        <v/>
      </c>
      <c r="B63" s="52"/>
      <c r="C63" s="55"/>
      <c r="D63" s="55"/>
      <c r="F63" s="55"/>
      <c r="G63" s="55"/>
      <c r="H63" s="55"/>
      <c r="I63" s="55"/>
      <c r="J63" s="55"/>
      <c r="K63" s="54"/>
      <c r="L63" s="54"/>
      <c r="M63" s="55"/>
      <c r="N63" s="55"/>
      <c r="P63" s="55"/>
      <c r="Q63" s="55"/>
    </row>
    <row r="64" spans="1:18" s="7" customFormat="1" ht="11.45" customHeight="1" x14ac:dyDescent="0.2">
      <c r="A64" s="25">
        <f>IF(D64&lt;&gt;"",COUNTA($D$9:D64),"")</f>
        <v>50</v>
      </c>
      <c r="B64" s="53" t="s">
        <v>87</v>
      </c>
      <c r="C64" s="54" t="s">
        <v>0</v>
      </c>
      <c r="D64" s="54">
        <v>62.3</v>
      </c>
      <c r="E64" s="54">
        <v>22.7</v>
      </c>
      <c r="F64" s="54" t="s">
        <v>9</v>
      </c>
      <c r="G64" s="54">
        <v>-63.6</v>
      </c>
      <c r="H64" s="54" t="s">
        <v>9</v>
      </c>
      <c r="I64" s="54" t="s">
        <v>9</v>
      </c>
      <c r="J64" s="54" t="s">
        <v>9</v>
      </c>
      <c r="K64" s="54" t="s">
        <v>9</v>
      </c>
      <c r="L64" s="54" t="s">
        <v>9</v>
      </c>
      <c r="M64" s="54" t="s">
        <v>9</v>
      </c>
      <c r="N64" s="54">
        <v>899</v>
      </c>
      <c r="O64" s="54">
        <v>508.6</v>
      </c>
      <c r="P64" s="54" t="s">
        <v>9</v>
      </c>
      <c r="Q64" s="54">
        <f>O64/N64*100-100</f>
        <v>-43.426028921023352</v>
      </c>
    </row>
    <row r="65" spans="3:3" ht="11.45" customHeight="1" x14ac:dyDescent="0.2">
      <c r="C65" s="56"/>
    </row>
  </sheetData>
  <mergeCells count="33">
    <mergeCell ref="M6:O6"/>
    <mergeCell ref="P6:Q6"/>
    <mergeCell ref="M8:Q8"/>
    <mergeCell ref="H6:J6"/>
    <mergeCell ref="K6:L6"/>
    <mergeCell ref="H8:L8"/>
    <mergeCell ref="M1:Q1"/>
    <mergeCell ref="M2:M5"/>
    <mergeCell ref="N2:N5"/>
    <mergeCell ref="O2:O5"/>
    <mergeCell ref="P2:Q3"/>
    <mergeCell ref="P4:P5"/>
    <mergeCell ref="Q4:Q5"/>
    <mergeCell ref="H1:L1"/>
    <mergeCell ref="H2:H5"/>
    <mergeCell ref="I2:I5"/>
    <mergeCell ref="J2:J5"/>
    <mergeCell ref="K2:L3"/>
    <mergeCell ref="K4:K5"/>
    <mergeCell ref="L4:L5"/>
    <mergeCell ref="B2:B6"/>
    <mergeCell ref="C8:G8"/>
    <mergeCell ref="A2:A6"/>
    <mergeCell ref="C1:G1"/>
    <mergeCell ref="A1:B1"/>
    <mergeCell ref="F2:G3"/>
    <mergeCell ref="F4:F5"/>
    <mergeCell ref="G4:G5"/>
    <mergeCell ref="E2:E5"/>
    <mergeCell ref="F6:G6"/>
    <mergeCell ref="C6:E6"/>
    <mergeCell ref="D2:D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1.45" customHeight="1" x14ac:dyDescent="0.2"/>
  <cols>
    <col min="1" max="1" width="3.7109375" style="2" customWidth="1"/>
    <col min="2" max="2" width="22.7109375" style="2" customWidth="1"/>
    <col min="3" max="3" width="8.7109375" style="2" customWidth="1"/>
    <col min="4" max="5" width="7.28515625" style="2" customWidth="1"/>
    <col min="6" max="6" width="8.7109375" style="2" customWidth="1"/>
    <col min="7" max="7" width="8.28515625" style="2" customWidth="1"/>
    <col min="8" max="9" width="8.7109375" style="2" customWidth="1"/>
    <col min="10" max="10" width="7.7109375" style="2" customWidth="1"/>
    <col min="11" max="16384" width="11.42578125" style="2"/>
  </cols>
  <sheetData>
    <row r="1" spans="1:10" ht="30" customHeight="1" x14ac:dyDescent="0.2">
      <c r="A1" s="139" t="s">
        <v>128</v>
      </c>
      <c r="B1" s="140"/>
      <c r="C1" s="137" t="s">
        <v>190</v>
      </c>
      <c r="D1" s="137"/>
      <c r="E1" s="137"/>
      <c r="F1" s="137"/>
      <c r="G1" s="137"/>
      <c r="H1" s="137"/>
      <c r="I1" s="137"/>
      <c r="J1" s="138"/>
    </row>
    <row r="2" spans="1:10" s="4" customFormat="1" ht="11.45" customHeight="1" x14ac:dyDescent="0.2">
      <c r="A2" s="141" t="s">
        <v>133</v>
      </c>
      <c r="B2" s="136" t="s">
        <v>150</v>
      </c>
      <c r="C2" s="136" t="s">
        <v>90</v>
      </c>
      <c r="D2" s="136" t="s">
        <v>32</v>
      </c>
      <c r="E2" s="136"/>
      <c r="F2" s="136"/>
      <c r="G2" s="136"/>
      <c r="H2" s="136"/>
      <c r="I2" s="136"/>
      <c r="J2" s="143"/>
    </row>
    <row r="3" spans="1:10" s="4" customFormat="1" ht="11.45" customHeight="1" x14ac:dyDescent="0.2">
      <c r="A3" s="141"/>
      <c r="B3" s="136"/>
      <c r="C3" s="136"/>
      <c r="D3" s="136" t="s">
        <v>94</v>
      </c>
      <c r="E3" s="5" t="s">
        <v>91</v>
      </c>
      <c r="F3" s="136" t="s">
        <v>97</v>
      </c>
      <c r="G3" s="5" t="s">
        <v>91</v>
      </c>
      <c r="H3" s="136" t="s">
        <v>96</v>
      </c>
      <c r="I3" s="5" t="s">
        <v>91</v>
      </c>
      <c r="J3" s="143" t="s">
        <v>99</v>
      </c>
    </row>
    <row r="4" spans="1:10" s="4" customFormat="1" ht="11.45" customHeight="1" x14ac:dyDescent="0.2">
      <c r="A4" s="141"/>
      <c r="B4" s="136"/>
      <c r="C4" s="136"/>
      <c r="D4" s="136"/>
      <c r="E4" s="136" t="s">
        <v>92</v>
      </c>
      <c r="F4" s="136"/>
      <c r="G4" s="136" t="s">
        <v>95</v>
      </c>
      <c r="H4" s="136"/>
      <c r="I4" s="136" t="s">
        <v>98</v>
      </c>
      <c r="J4" s="143"/>
    </row>
    <row r="5" spans="1:10" s="4" customFormat="1" ht="11.45" customHeight="1" x14ac:dyDescent="0.2">
      <c r="A5" s="141"/>
      <c r="B5" s="136"/>
      <c r="C5" s="136"/>
      <c r="D5" s="136"/>
      <c r="E5" s="136"/>
      <c r="F5" s="136"/>
      <c r="G5" s="136"/>
      <c r="H5" s="136"/>
      <c r="I5" s="136"/>
      <c r="J5" s="143"/>
    </row>
    <row r="6" spans="1:10" ht="11.45" customHeight="1" x14ac:dyDescent="0.2">
      <c r="A6" s="42">
        <v>1</v>
      </c>
      <c r="B6" s="43">
        <v>2</v>
      </c>
      <c r="C6" s="43">
        <v>3</v>
      </c>
      <c r="D6" s="43">
        <v>4</v>
      </c>
      <c r="E6" s="43">
        <v>5</v>
      </c>
      <c r="F6" s="43">
        <v>6</v>
      </c>
      <c r="G6" s="43">
        <v>7</v>
      </c>
      <c r="H6" s="43">
        <v>8</v>
      </c>
      <c r="I6" s="43">
        <v>9</v>
      </c>
      <c r="J6" s="44">
        <v>10</v>
      </c>
    </row>
    <row r="7" spans="1:10" ht="20.100000000000001" customHeight="1" x14ac:dyDescent="0.2">
      <c r="B7" s="58"/>
      <c r="C7" s="144" t="s">
        <v>28</v>
      </c>
      <c r="D7" s="144"/>
      <c r="E7" s="144"/>
      <c r="F7" s="144"/>
      <c r="G7" s="144"/>
      <c r="H7" s="144"/>
      <c r="I7" s="144"/>
      <c r="J7" s="144"/>
    </row>
    <row r="8" spans="1:10" ht="11.45" customHeight="1" x14ac:dyDescent="0.2">
      <c r="A8" s="25">
        <f>IF(D8&lt;&gt;"",COUNTA($D8:D$8),"")</f>
        <v>1</v>
      </c>
      <c r="B8" s="58" t="s">
        <v>36</v>
      </c>
      <c r="C8" s="71">
        <v>52</v>
      </c>
      <c r="D8" s="72">
        <v>23</v>
      </c>
      <c r="E8" s="71">
        <v>11</v>
      </c>
      <c r="F8" s="71">
        <v>39</v>
      </c>
      <c r="G8" s="71">
        <v>16</v>
      </c>
      <c r="H8" s="71">
        <v>27</v>
      </c>
      <c r="I8" s="71">
        <v>14</v>
      </c>
      <c r="J8" s="71">
        <v>28</v>
      </c>
    </row>
    <row r="9" spans="1:10" ht="11.45" customHeight="1" x14ac:dyDescent="0.2">
      <c r="A9" s="25" t="str">
        <f>IF(D9&lt;&gt;"",COUNTA($D$8:D9),"")</f>
        <v/>
      </c>
      <c r="B9" s="24"/>
      <c r="C9" s="73"/>
      <c r="D9" s="74"/>
      <c r="E9" s="73"/>
      <c r="F9" s="73"/>
      <c r="G9" s="73"/>
      <c r="H9" s="73"/>
      <c r="I9" s="73"/>
      <c r="J9" s="73"/>
    </row>
    <row r="10" spans="1:10" s="8" customFormat="1" ht="11.45" customHeight="1" x14ac:dyDescent="0.2">
      <c r="A10" s="25">
        <f>IF(D10&lt;&gt;"",COUNTA($D$8:D10),"")</f>
        <v>2</v>
      </c>
      <c r="B10" s="24" t="s">
        <v>151</v>
      </c>
      <c r="C10" s="73" t="s">
        <v>5</v>
      </c>
      <c r="D10" s="74" t="s">
        <v>5</v>
      </c>
      <c r="E10" s="73" t="s">
        <v>5</v>
      </c>
      <c r="F10" s="73" t="s">
        <v>5</v>
      </c>
      <c r="G10" s="73" t="s">
        <v>5</v>
      </c>
      <c r="H10" s="73" t="s">
        <v>5</v>
      </c>
      <c r="I10" s="73" t="s">
        <v>5</v>
      </c>
      <c r="J10" s="73" t="s">
        <v>5</v>
      </c>
    </row>
    <row r="11" spans="1:10" s="8" customFormat="1" ht="11.45" customHeight="1" x14ac:dyDescent="0.2">
      <c r="A11" s="25">
        <f>IF(D11&lt;&gt;"",COUNTA($D$8:D11),"")</f>
        <v>3</v>
      </c>
      <c r="B11" s="24" t="s">
        <v>152</v>
      </c>
      <c r="C11" s="73">
        <v>2</v>
      </c>
      <c r="D11" s="74">
        <v>2</v>
      </c>
      <c r="E11" s="73" t="s">
        <v>5</v>
      </c>
      <c r="F11" s="73">
        <v>2</v>
      </c>
      <c r="G11" s="73" t="s">
        <v>5</v>
      </c>
      <c r="H11" s="73">
        <v>2</v>
      </c>
      <c r="I11" s="73">
        <v>1</v>
      </c>
      <c r="J11" s="73">
        <v>2</v>
      </c>
    </row>
    <row r="12" spans="1:10" ht="11.45" customHeight="1" x14ac:dyDescent="0.2">
      <c r="A12" s="25" t="str">
        <f>IF(D12&lt;&gt;"",COUNTA($D$8:D12),"")</f>
        <v/>
      </c>
      <c r="B12" s="24"/>
      <c r="C12" s="73"/>
      <c r="D12" s="74"/>
      <c r="E12" s="73"/>
      <c r="F12" s="73"/>
      <c r="G12" s="73"/>
      <c r="H12" s="73"/>
      <c r="I12" s="73"/>
      <c r="J12" s="73"/>
    </row>
    <row r="13" spans="1:10" ht="11.45" customHeight="1" x14ac:dyDescent="0.2">
      <c r="A13" s="25">
        <f>IF(D13&lt;&gt;"",COUNTA($D$8:D13),"")</f>
        <v>4</v>
      </c>
      <c r="B13" s="24" t="s">
        <v>173</v>
      </c>
      <c r="C13" s="73">
        <v>5</v>
      </c>
      <c r="D13" s="73">
        <v>1</v>
      </c>
      <c r="E13" s="73" t="s">
        <v>5</v>
      </c>
      <c r="F13" s="73">
        <v>4</v>
      </c>
      <c r="G13" s="73">
        <v>2</v>
      </c>
      <c r="H13" s="73">
        <v>2</v>
      </c>
      <c r="I13" s="73" t="s">
        <v>5</v>
      </c>
      <c r="J13" s="73">
        <v>3</v>
      </c>
    </row>
    <row r="14" spans="1:10" ht="11.45" customHeight="1" x14ac:dyDescent="0.2">
      <c r="A14" s="25">
        <f>IF(D14&lt;&gt;"",COUNTA($D$8:D14),"")</f>
        <v>5</v>
      </c>
      <c r="B14" s="24" t="s">
        <v>153</v>
      </c>
      <c r="C14" s="73">
        <v>9</v>
      </c>
      <c r="D14" s="73">
        <v>3</v>
      </c>
      <c r="E14" s="73">
        <v>2</v>
      </c>
      <c r="F14" s="73">
        <v>7</v>
      </c>
      <c r="G14" s="73">
        <v>4</v>
      </c>
      <c r="H14" s="73">
        <v>3</v>
      </c>
      <c r="I14" s="73">
        <v>2</v>
      </c>
      <c r="J14" s="73">
        <v>4</v>
      </c>
    </row>
    <row r="15" spans="1:10" ht="11.45" customHeight="1" x14ac:dyDescent="0.2">
      <c r="A15" s="25">
        <f>IF(D15&lt;&gt;"",COUNTA($D$8:D15),"")</f>
        <v>6</v>
      </c>
      <c r="B15" s="24" t="s">
        <v>154</v>
      </c>
      <c r="C15" s="73">
        <v>5</v>
      </c>
      <c r="D15" s="73">
        <v>4</v>
      </c>
      <c r="E15" s="73">
        <v>1</v>
      </c>
      <c r="F15" s="73">
        <v>4</v>
      </c>
      <c r="G15" s="73">
        <v>1</v>
      </c>
      <c r="H15" s="73">
        <v>4</v>
      </c>
      <c r="I15" s="73">
        <v>3</v>
      </c>
      <c r="J15" s="73">
        <v>4</v>
      </c>
    </row>
    <row r="16" spans="1:10" ht="11.45" customHeight="1" x14ac:dyDescent="0.2">
      <c r="A16" s="25">
        <f>IF(D16&lt;&gt;"",COUNTA($D$8:D16),"")</f>
        <v>7</v>
      </c>
      <c r="B16" s="24" t="s">
        <v>155</v>
      </c>
      <c r="C16" s="73">
        <v>10</v>
      </c>
      <c r="D16" s="73">
        <v>5</v>
      </c>
      <c r="E16" s="73">
        <v>2</v>
      </c>
      <c r="F16" s="73">
        <v>7</v>
      </c>
      <c r="G16" s="73">
        <v>2</v>
      </c>
      <c r="H16" s="73">
        <v>4</v>
      </c>
      <c r="I16" s="73">
        <v>3</v>
      </c>
      <c r="J16" s="73">
        <v>5</v>
      </c>
    </row>
    <row r="17" spans="1:10" ht="11.45" customHeight="1" x14ac:dyDescent="0.2">
      <c r="A17" s="25">
        <f>IF(D17&lt;&gt;"",COUNTA($D$8:D17),"")</f>
        <v>8</v>
      </c>
      <c r="B17" s="24" t="s">
        <v>156</v>
      </c>
      <c r="C17" s="73">
        <v>6</v>
      </c>
      <c r="D17" s="73">
        <v>5</v>
      </c>
      <c r="E17" s="73">
        <v>3</v>
      </c>
      <c r="F17" s="73">
        <v>6</v>
      </c>
      <c r="G17" s="73">
        <v>1</v>
      </c>
      <c r="H17" s="73">
        <v>5</v>
      </c>
      <c r="I17" s="73">
        <v>3</v>
      </c>
      <c r="J17" s="73">
        <v>5</v>
      </c>
    </row>
    <row r="18" spans="1:10" ht="11.45" customHeight="1" x14ac:dyDescent="0.2">
      <c r="A18" s="25">
        <f>IF(D18&lt;&gt;"",COUNTA($D$8:D18),"")</f>
        <v>9</v>
      </c>
      <c r="B18" s="24" t="s">
        <v>157</v>
      </c>
      <c r="C18" s="73">
        <v>15</v>
      </c>
      <c r="D18" s="73">
        <v>3</v>
      </c>
      <c r="E18" s="73">
        <v>3</v>
      </c>
      <c r="F18" s="73">
        <v>9</v>
      </c>
      <c r="G18" s="73">
        <v>6</v>
      </c>
      <c r="H18" s="73">
        <v>7</v>
      </c>
      <c r="I18" s="73">
        <v>2</v>
      </c>
      <c r="J18" s="73">
        <v>5</v>
      </c>
    </row>
    <row r="19" spans="1:10" ht="20.100000000000001" customHeight="1" x14ac:dyDescent="0.2">
      <c r="A19" s="25" t="str">
        <f>IF(D19&lt;&gt;"",COUNTA($D$8:D19),"")</f>
        <v/>
      </c>
      <c r="B19" s="58"/>
      <c r="C19" s="144" t="s">
        <v>37</v>
      </c>
      <c r="D19" s="144"/>
      <c r="E19" s="144"/>
      <c r="F19" s="144"/>
      <c r="G19" s="144"/>
      <c r="H19" s="144"/>
      <c r="I19" s="144"/>
      <c r="J19" s="144"/>
    </row>
    <row r="20" spans="1:10" ht="11.45" customHeight="1" x14ac:dyDescent="0.2">
      <c r="A20" s="25">
        <f>IF(D20&lt;&gt;"",COUNTA($D$8:D20),"")</f>
        <v>10</v>
      </c>
      <c r="B20" s="58" t="s">
        <v>36</v>
      </c>
      <c r="C20" s="75">
        <v>1912.1</v>
      </c>
      <c r="D20" s="76">
        <v>586.1</v>
      </c>
      <c r="E20" s="75">
        <v>409.4</v>
      </c>
      <c r="F20" s="75">
        <v>933.3</v>
      </c>
      <c r="G20" s="75">
        <v>150.80000000000001</v>
      </c>
      <c r="H20" s="75">
        <v>217</v>
      </c>
      <c r="I20" s="75" t="s">
        <v>0</v>
      </c>
      <c r="J20" s="75">
        <v>135.6</v>
      </c>
    </row>
    <row r="21" spans="1:10" ht="11.45" customHeight="1" x14ac:dyDescent="0.2">
      <c r="A21" s="25" t="str">
        <f>IF(D21&lt;&gt;"",COUNTA($D$8:D21),"")</f>
        <v/>
      </c>
      <c r="B21" s="24"/>
      <c r="C21" s="77"/>
      <c r="D21" s="78"/>
      <c r="E21" s="77"/>
      <c r="F21" s="77"/>
      <c r="G21" s="77"/>
      <c r="H21" s="77"/>
      <c r="I21" s="77"/>
      <c r="J21" s="77"/>
    </row>
    <row r="22" spans="1:10" ht="11.45" customHeight="1" x14ac:dyDescent="0.2">
      <c r="A22" s="25">
        <f>IF(D22&lt;&gt;"",COUNTA($D$8:D22),"")</f>
        <v>11</v>
      </c>
      <c r="B22" s="24" t="s">
        <v>151</v>
      </c>
      <c r="C22" s="77" t="s">
        <v>5</v>
      </c>
      <c r="D22" s="77" t="s">
        <v>5</v>
      </c>
      <c r="E22" s="77" t="s">
        <v>5</v>
      </c>
      <c r="F22" s="77" t="s">
        <v>5</v>
      </c>
      <c r="G22" s="77" t="s">
        <v>5</v>
      </c>
      <c r="H22" s="77" t="s">
        <v>5</v>
      </c>
      <c r="I22" s="77" t="s">
        <v>5</v>
      </c>
      <c r="J22" s="77" t="s">
        <v>5</v>
      </c>
    </row>
    <row r="23" spans="1:10" s="4" customFormat="1" ht="11.45" customHeight="1" x14ac:dyDescent="0.2">
      <c r="A23" s="25">
        <f>IF(D23&lt;&gt;"",COUNTA($D$8:D23),"")</f>
        <v>12</v>
      </c>
      <c r="B23" s="24" t="s">
        <v>152</v>
      </c>
      <c r="C23" s="77" t="s">
        <v>0</v>
      </c>
      <c r="D23" s="77" t="s">
        <v>0</v>
      </c>
      <c r="E23" s="77" t="s">
        <v>5</v>
      </c>
      <c r="F23" s="77" t="s">
        <v>0</v>
      </c>
      <c r="G23" s="77" t="s">
        <v>5</v>
      </c>
      <c r="H23" s="77" t="s">
        <v>0</v>
      </c>
      <c r="I23" s="77" t="s">
        <v>0</v>
      </c>
      <c r="J23" s="77" t="s">
        <v>0</v>
      </c>
    </row>
    <row r="24" spans="1:10" s="4" customFormat="1" ht="11.45" customHeight="1" x14ac:dyDescent="0.2">
      <c r="A24" s="25" t="str">
        <f>IF(D24&lt;&gt;"",COUNTA($D$8:D24),"")</f>
        <v/>
      </c>
      <c r="B24" s="24"/>
      <c r="C24" s="77"/>
      <c r="D24" s="78"/>
      <c r="E24" s="77"/>
      <c r="F24" s="77"/>
      <c r="G24" s="77"/>
      <c r="H24" s="77"/>
      <c r="I24" s="77"/>
      <c r="J24" s="77"/>
    </row>
    <row r="25" spans="1:10" s="4" customFormat="1" ht="11.45" customHeight="1" x14ac:dyDescent="0.2">
      <c r="A25" s="25">
        <f>IF(D25&lt;&gt;"",COUNTA($D$8:D25),"")</f>
        <v>13</v>
      </c>
      <c r="B25" s="24" t="s">
        <v>173</v>
      </c>
      <c r="C25" s="77">
        <v>31.3</v>
      </c>
      <c r="D25" s="77" t="s">
        <v>0</v>
      </c>
      <c r="E25" s="77" t="s">
        <v>5</v>
      </c>
      <c r="F25" s="77" t="s">
        <v>0</v>
      </c>
      <c r="G25" s="77" t="s">
        <v>0</v>
      </c>
      <c r="H25" s="77" t="s">
        <v>0</v>
      </c>
      <c r="I25" s="77" t="s">
        <v>5</v>
      </c>
      <c r="J25" s="77">
        <v>3.5</v>
      </c>
    </row>
    <row r="26" spans="1:10" s="4" customFormat="1" ht="11.45" customHeight="1" x14ac:dyDescent="0.2">
      <c r="A26" s="25">
        <f>IF(D26&lt;&gt;"",COUNTA($D$8:D26),"")</f>
        <v>14</v>
      </c>
      <c r="B26" s="24" t="s">
        <v>153</v>
      </c>
      <c r="C26" s="77">
        <v>66.8</v>
      </c>
      <c r="D26" s="77" t="s">
        <v>0</v>
      </c>
      <c r="E26" s="77" t="s">
        <v>0</v>
      </c>
      <c r="F26" s="77">
        <v>57.8</v>
      </c>
      <c r="G26" s="77">
        <v>29.2</v>
      </c>
      <c r="H26" s="77">
        <v>0.7</v>
      </c>
      <c r="I26" s="77" t="s">
        <v>0</v>
      </c>
      <c r="J26" s="77">
        <v>2</v>
      </c>
    </row>
    <row r="27" spans="1:10" s="4" customFormat="1" ht="11.45" customHeight="1" x14ac:dyDescent="0.2">
      <c r="A27" s="25">
        <f>IF(D27&lt;&gt;"",COUNTA($D$8:D27),"")</f>
        <v>15</v>
      </c>
      <c r="B27" s="24" t="s">
        <v>154</v>
      </c>
      <c r="C27" s="77">
        <v>11.2</v>
      </c>
      <c r="D27" s="77">
        <v>2.4</v>
      </c>
      <c r="E27" s="77" t="s">
        <v>0</v>
      </c>
      <c r="F27" s="77">
        <v>4.7</v>
      </c>
      <c r="G27" s="77" t="s">
        <v>0</v>
      </c>
      <c r="H27" s="77">
        <v>2.6</v>
      </c>
      <c r="I27" s="77">
        <v>0.3</v>
      </c>
      <c r="J27" s="77">
        <v>1</v>
      </c>
    </row>
    <row r="28" spans="1:10" s="4" customFormat="1" ht="11.45" customHeight="1" x14ac:dyDescent="0.2">
      <c r="A28" s="25">
        <f>IF(D28&lt;&gt;"",COUNTA($D$8:D28),"")</f>
        <v>16</v>
      </c>
      <c r="B28" s="24" t="s">
        <v>155</v>
      </c>
      <c r="C28" s="77">
        <v>254.3</v>
      </c>
      <c r="D28" s="77" t="s">
        <v>0</v>
      </c>
      <c r="E28" s="77" t="s">
        <v>0</v>
      </c>
      <c r="F28" s="77">
        <v>138.4</v>
      </c>
      <c r="G28" s="77" t="s">
        <v>0</v>
      </c>
      <c r="H28" s="77">
        <v>10.3</v>
      </c>
      <c r="I28" s="77">
        <v>0.2</v>
      </c>
      <c r="J28" s="77" t="s">
        <v>0</v>
      </c>
    </row>
    <row r="29" spans="1:10" s="4" customFormat="1" ht="11.45" customHeight="1" x14ac:dyDescent="0.2">
      <c r="A29" s="25">
        <f>IF(D29&lt;&gt;"",COUNTA($D$8:D29),"")</f>
        <v>17</v>
      </c>
      <c r="B29" s="24" t="s">
        <v>156</v>
      </c>
      <c r="C29" s="107">
        <v>6</v>
      </c>
      <c r="D29" s="77">
        <v>1</v>
      </c>
      <c r="E29" s="77" t="s">
        <v>0</v>
      </c>
      <c r="F29" s="77">
        <v>1.7</v>
      </c>
      <c r="G29" s="77" t="s">
        <v>0</v>
      </c>
      <c r="H29" s="77">
        <v>1.9</v>
      </c>
      <c r="I29" s="77" t="s">
        <v>0</v>
      </c>
      <c r="J29" s="77">
        <v>1</v>
      </c>
    </row>
    <row r="30" spans="1:10" ht="11.45" customHeight="1" x14ac:dyDescent="0.2">
      <c r="A30" s="25">
        <f>IF(D30&lt;&gt;"",COUNTA($D$8:D30),"")</f>
        <v>18</v>
      </c>
      <c r="B30" s="24" t="s">
        <v>157</v>
      </c>
      <c r="C30" s="107" t="s">
        <v>0</v>
      </c>
      <c r="D30" s="77">
        <v>474</v>
      </c>
      <c r="E30" s="77" t="s">
        <v>0</v>
      </c>
      <c r="F30" s="77">
        <v>711.4</v>
      </c>
      <c r="G30" s="77">
        <v>90.9</v>
      </c>
      <c r="H30" s="77">
        <v>194.3</v>
      </c>
      <c r="I30" s="77" t="s">
        <v>0</v>
      </c>
      <c r="J30" s="77" t="s">
        <v>0</v>
      </c>
    </row>
    <row r="31" spans="1:10" ht="20.100000000000001" customHeight="1" x14ac:dyDescent="0.2">
      <c r="A31" s="25" t="str">
        <f>IF(D31&lt;&gt;"",COUNTA($D$8:D31),"")</f>
        <v/>
      </c>
      <c r="B31" s="58"/>
      <c r="C31" s="155" t="s">
        <v>93</v>
      </c>
      <c r="D31" s="144"/>
      <c r="E31" s="144"/>
      <c r="F31" s="144"/>
      <c r="G31" s="144"/>
      <c r="H31" s="144"/>
      <c r="I31" s="144"/>
      <c r="J31" s="144"/>
    </row>
    <row r="32" spans="1:10" ht="11.45" customHeight="1" x14ac:dyDescent="0.2">
      <c r="A32" s="25">
        <f>IF(D32&lt;&gt;"",COUNTA($D$8:D32),"")</f>
        <v>19</v>
      </c>
      <c r="B32" s="58" t="s">
        <v>36</v>
      </c>
      <c r="C32" s="75">
        <v>47632.4</v>
      </c>
      <c r="D32" s="76">
        <v>12356.1</v>
      </c>
      <c r="E32" s="75">
        <v>7610.8</v>
      </c>
      <c r="F32" s="75">
        <v>19770.7</v>
      </c>
      <c r="G32" s="75">
        <v>673.2</v>
      </c>
      <c r="H32" s="75">
        <v>11906.6</v>
      </c>
      <c r="I32" s="75" t="s">
        <v>0</v>
      </c>
      <c r="J32" s="75">
        <v>2966.7</v>
      </c>
    </row>
    <row r="33" spans="1:10" ht="11.45" customHeight="1" x14ac:dyDescent="0.2">
      <c r="A33" s="25" t="str">
        <f>IF(D33&lt;&gt;"",COUNTA($D$8:D33),"")</f>
        <v/>
      </c>
      <c r="B33" s="24"/>
      <c r="C33" s="77"/>
      <c r="D33" s="78"/>
      <c r="E33" s="77"/>
      <c r="F33" s="77"/>
      <c r="G33" s="77"/>
      <c r="H33" s="77"/>
      <c r="I33" s="77"/>
      <c r="J33" s="77"/>
    </row>
    <row r="34" spans="1:10" ht="11.45" customHeight="1" x14ac:dyDescent="0.2">
      <c r="A34" s="25">
        <f>IF(D34&lt;&gt;"",COUNTA($D$8:D34),"")</f>
        <v>20</v>
      </c>
      <c r="B34" s="24" t="s">
        <v>151</v>
      </c>
      <c r="C34" s="73" t="s">
        <v>5</v>
      </c>
      <c r="D34" s="74" t="s">
        <v>5</v>
      </c>
      <c r="E34" s="73" t="s">
        <v>5</v>
      </c>
      <c r="F34" s="73" t="s">
        <v>5</v>
      </c>
      <c r="G34" s="73" t="s">
        <v>5</v>
      </c>
      <c r="H34" s="73" t="s">
        <v>5</v>
      </c>
      <c r="I34" s="73" t="s">
        <v>5</v>
      </c>
      <c r="J34" s="73" t="s">
        <v>5</v>
      </c>
    </row>
    <row r="35" spans="1:10" ht="11.45" customHeight="1" x14ac:dyDescent="0.2">
      <c r="A35" s="25">
        <f>IF(D35&lt;&gt;"",COUNTA($D$8:D35),"")</f>
        <v>21</v>
      </c>
      <c r="B35" s="24" t="s">
        <v>152</v>
      </c>
      <c r="C35" s="77" t="s">
        <v>0</v>
      </c>
      <c r="D35" s="78" t="s">
        <v>0</v>
      </c>
      <c r="E35" s="77" t="s">
        <v>5</v>
      </c>
      <c r="F35" s="77" t="s">
        <v>0</v>
      </c>
      <c r="G35" s="77" t="s">
        <v>5</v>
      </c>
      <c r="H35" s="77" t="s">
        <v>0</v>
      </c>
      <c r="I35" s="77" t="s">
        <v>0</v>
      </c>
      <c r="J35" s="77" t="s">
        <v>0</v>
      </c>
    </row>
    <row r="36" spans="1:10" ht="11.45" customHeight="1" x14ac:dyDescent="0.2">
      <c r="A36" s="25" t="str">
        <f>IF(D36&lt;&gt;"",COUNTA($D$8:D36),"")</f>
        <v/>
      </c>
      <c r="B36" s="24"/>
      <c r="C36" s="77"/>
      <c r="D36" s="78"/>
      <c r="E36" s="77"/>
      <c r="F36" s="77"/>
      <c r="G36" s="77"/>
      <c r="H36" s="77"/>
      <c r="I36" s="77"/>
      <c r="J36" s="77"/>
    </row>
    <row r="37" spans="1:10" ht="11.45" customHeight="1" x14ac:dyDescent="0.2">
      <c r="A37" s="25">
        <f>IF(D37&lt;&gt;"",COUNTA($D$8:D37),"")</f>
        <v>22</v>
      </c>
      <c r="B37" s="24" t="s">
        <v>173</v>
      </c>
      <c r="C37" s="77">
        <v>374.2</v>
      </c>
      <c r="D37" s="77" t="s">
        <v>0</v>
      </c>
      <c r="E37" s="77" t="s">
        <v>5</v>
      </c>
      <c r="F37" s="77" t="s">
        <v>0</v>
      </c>
      <c r="G37" s="77" t="s">
        <v>0</v>
      </c>
      <c r="H37" s="77" t="s">
        <v>0</v>
      </c>
      <c r="I37" s="77" t="s">
        <v>5</v>
      </c>
      <c r="J37" s="77">
        <v>70.8</v>
      </c>
    </row>
    <row r="38" spans="1:10" ht="11.45" customHeight="1" x14ac:dyDescent="0.2">
      <c r="A38" s="25">
        <f>IF(D38&lt;&gt;"",COUNTA($D$8:D38),"")</f>
        <v>23</v>
      </c>
      <c r="B38" s="24" t="s">
        <v>153</v>
      </c>
      <c r="C38" s="77">
        <v>350.4</v>
      </c>
      <c r="D38" s="77" t="s">
        <v>0</v>
      </c>
      <c r="E38" s="77" t="s">
        <v>0</v>
      </c>
      <c r="F38" s="77">
        <v>116.3</v>
      </c>
      <c r="G38" s="77">
        <v>91.9</v>
      </c>
      <c r="H38" s="77">
        <v>14.2</v>
      </c>
      <c r="I38" s="77" t="s">
        <v>0</v>
      </c>
      <c r="J38" s="77">
        <v>16.8</v>
      </c>
    </row>
    <row r="39" spans="1:10" ht="11.45" customHeight="1" x14ac:dyDescent="0.2">
      <c r="A39" s="25">
        <f>IF(D39&lt;&gt;"",COUNTA($D$8:D39),"")</f>
        <v>24</v>
      </c>
      <c r="B39" s="24" t="s">
        <v>154</v>
      </c>
      <c r="C39" s="77">
        <v>86.1</v>
      </c>
      <c r="D39" s="77">
        <v>32.1</v>
      </c>
      <c r="E39" s="77" t="s">
        <v>0</v>
      </c>
      <c r="F39" s="77">
        <v>12.9</v>
      </c>
      <c r="G39" s="77" t="s">
        <v>0</v>
      </c>
      <c r="H39" s="77">
        <v>27.6</v>
      </c>
      <c r="I39" s="77">
        <v>6.1</v>
      </c>
      <c r="J39" s="77">
        <v>12.1</v>
      </c>
    </row>
    <row r="40" spans="1:10" s="8" customFormat="1" ht="11.45" customHeight="1" x14ac:dyDescent="0.2">
      <c r="A40" s="25">
        <f>IF(D40&lt;&gt;"",COUNTA($D$8:D40),"")</f>
        <v>25</v>
      </c>
      <c r="B40" s="24" t="s">
        <v>155</v>
      </c>
      <c r="C40" s="77">
        <v>2275.8000000000002</v>
      </c>
      <c r="D40" s="77" t="s">
        <v>0</v>
      </c>
      <c r="E40" s="77" t="s">
        <v>0</v>
      </c>
      <c r="F40" s="77">
        <v>99.9</v>
      </c>
      <c r="G40" s="77" t="s">
        <v>0</v>
      </c>
      <c r="H40" s="77">
        <v>33.200000000000003</v>
      </c>
      <c r="I40" s="77" t="s">
        <v>0</v>
      </c>
      <c r="J40" s="77" t="s">
        <v>0</v>
      </c>
    </row>
    <row r="41" spans="1:10" s="8" customFormat="1" ht="11.45" customHeight="1" x14ac:dyDescent="0.2">
      <c r="A41" s="25">
        <f>IF(D41&lt;&gt;"",COUNTA($D$8:D41),"")</f>
        <v>26</v>
      </c>
      <c r="B41" s="24" t="s">
        <v>156</v>
      </c>
      <c r="C41" s="77" t="s">
        <v>0</v>
      </c>
      <c r="D41" s="77">
        <v>11.2</v>
      </c>
      <c r="E41" s="77">
        <v>0.2</v>
      </c>
      <c r="F41" s="77">
        <v>10</v>
      </c>
      <c r="G41" s="77" t="s">
        <v>0</v>
      </c>
      <c r="H41" s="77">
        <v>33.6</v>
      </c>
      <c r="I41" s="77" t="s">
        <v>0</v>
      </c>
      <c r="J41" s="77">
        <v>11.1</v>
      </c>
    </row>
    <row r="42" spans="1:10" ht="11.45" customHeight="1" x14ac:dyDescent="0.2">
      <c r="A42" s="25">
        <f>IF(D42&lt;&gt;"",COUNTA($D$8:D42),"")</f>
        <v>27</v>
      </c>
      <c r="B42" s="24" t="s">
        <v>157</v>
      </c>
      <c r="C42" s="77">
        <v>44342.7</v>
      </c>
      <c r="D42" s="77">
        <v>9931.2000000000007</v>
      </c>
      <c r="E42" s="77" t="s">
        <v>0</v>
      </c>
      <c r="F42" s="77" t="s">
        <v>0</v>
      </c>
      <c r="G42" s="77">
        <v>463.6</v>
      </c>
      <c r="H42" s="77">
        <v>11688</v>
      </c>
      <c r="I42" s="77" t="s">
        <v>0</v>
      </c>
      <c r="J42" s="77" t="s">
        <v>0</v>
      </c>
    </row>
    <row r="43" spans="1:10" ht="11.45" customHeight="1" x14ac:dyDescent="0.2">
      <c r="B43" s="79"/>
      <c r="C43" s="80"/>
      <c r="D43" s="81"/>
      <c r="E43" s="81"/>
      <c r="F43" s="81"/>
      <c r="G43" s="81"/>
      <c r="H43" s="81"/>
      <c r="I43" s="81"/>
      <c r="J43" s="81"/>
    </row>
    <row r="44" spans="1:10" ht="11.45" customHeight="1" x14ac:dyDescent="0.2">
      <c r="B44" s="79"/>
      <c r="C44" s="81"/>
      <c r="D44" s="81"/>
      <c r="E44" s="81"/>
      <c r="F44" s="81"/>
      <c r="G44" s="81"/>
      <c r="H44" s="81"/>
      <c r="I44" s="81"/>
      <c r="J44" s="81"/>
    </row>
    <row r="45" spans="1:10" s="8" customFormat="1" ht="11.45" customHeight="1" x14ac:dyDescent="0.2">
      <c r="B45" s="79"/>
      <c r="C45" s="81"/>
      <c r="D45" s="81"/>
      <c r="E45" s="81"/>
      <c r="F45" s="81"/>
      <c r="G45" s="81"/>
      <c r="H45" s="81"/>
      <c r="I45" s="81"/>
      <c r="J45" s="81"/>
    </row>
    <row r="46" spans="1:10" ht="11.45" customHeight="1" x14ac:dyDescent="0.2">
      <c r="B46" s="79"/>
      <c r="C46" s="81"/>
      <c r="D46" s="81"/>
      <c r="E46" s="81"/>
      <c r="F46" s="81"/>
      <c r="G46" s="81"/>
      <c r="H46" s="81"/>
      <c r="I46" s="81"/>
      <c r="J46" s="81"/>
    </row>
    <row r="47" spans="1:10" ht="11.45" customHeight="1" x14ac:dyDescent="0.2">
      <c r="B47" s="82"/>
      <c r="C47" s="81"/>
      <c r="D47" s="81"/>
      <c r="E47" s="81"/>
      <c r="F47" s="81"/>
      <c r="G47" s="81"/>
      <c r="H47" s="81"/>
      <c r="I47" s="81"/>
      <c r="J47" s="81"/>
    </row>
    <row r="49" s="8" customFormat="1" ht="11.45" customHeight="1" x14ac:dyDescent="0.2"/>
    <row r="50" s="8" customFormat="1" ht="11.45" customHeight="1" x14ac:dyDescent="0.2"/>
    <row r="52" s="83" customFormat="1" ht="11.45" customHeight="1" x14ac:dyDescent="0.2"/>
    <row r="53" s="83" customFormat="1" ht="11.45" customHeight="1" x14ac:dyDescent="0.2"/>
  </sheetData>
  <mergeCells count="16">
    <mergeCell ref="C31:J31"/>
    <mergeCell ref="F3:F5"/>
    <mergeCell ref="H3:H5"/>
    <mergeCell ref="I4:I5"/>
    <mergeCell ref="J3:J5"/>
    <mergeCell ref="G4:G5"/>
    <mergeCell ref="D3:D5"/>
    <mergeCell ref="C19:J19"/>
    <mergeCell ref="C1:J1"/>
    <mergeCell ref="A1:B1"/>
    <mergeCell ref="A2:A5"/>
    <mergeCell ref="D2:J2"/>
    <mergeCell ref="C7:J7"/>
    <mergeCell ref="E4:E5"/>
    <mergeCell ref="C2:C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5703125" defaultRowHeight="11.45" customHeight="1" x14ac:dyDescent="0.2"/>
  <cols>
    <col min="1" max="1" width="3.7109375" style="1" customWidth="1"/>
    <col min="2" max="2" width="29.7109375" style="89" customWidth="1"/>
    <col min="3" max="7" width="11.7109375" style="89" customWidth="1"/>
    <col min="8" max="16384" width="11.5703125" style="1"/>
  </cols>
  <sheetData>
    <row r="1" spans="1:7" s="2" customFormat="1" ht="30" customHeight="1" x14ac:dyDescent="0.2">
      <c r="A1" s="139" t="s">
        <v>129</v>
      </c>
      <c r="B1" s="140"/>
      <c r="C1" s="157" t="s">
        <v>140</v>
      </c>
      <c r="D1" s="157"/>
      <c r="E1" s="157"/>
      <c r="F1" s="157"/>
      <c r="G1" s="158"/>
    </row>
    <row r="2" spans="1:7" s="45" customFormat="1" ht="11.45" customHeight="1" x14ac:dyDescent="0.2">
      <c r="A2" s="141" t="s">
        <v>133</v>
      </c>
      <c r="B2" s="147" t="s">
        <v>39</v>
      </c>
      <c r="C2" s="147" t="s">
        <v>188</v>
      </c>
      <c r="D2" s="147" t="s">
        <v>197</v>
      </c>
      <c r="E2" s="147" t="s">
        <v>195</v>
      </c>
      <c r="F2" s="147" t="s">
        <v>191</v>
      </c>
      <c r="G2" s="152"/>
    </row>
    <row r="3" spans="1:7" s="45" customFormat="1" ht="11.45" customHeight="1" x14ac:dyDescent="0.2">
      <c r="A3" s="141"/>
      <c r="B3" s="147"/>
      <c r="C3" s="147"/>
      <c r="D3" s="147"/>
      <c r="E3" s="147"/>
      <c r="F3" s="147" t="s">
        <v>188</v>
      </c>
      <c r="G3" s="152">
        <v>2019</v>
      </c>
    </row>
    <row r="4" spans="1:7" s="45" customFormat="1" ht="11.45" customHeight="1" x14ac:dyDescent="0.2">
      <c r="A4" s="141"/>
      <c r="B4" s="147"/>
      <c r="C4" s="147"/>
      <c r="D4" s="147"/>
      <c r="E4" s="147"/>
      <c r="F4" s="147"/>
      <c r="G4" s="152"/>
    </row>
    <row r="5" spans="1:7" s="45" customFormat="1" ht="11.45" customHeight="1" x14ac:dyDescent="0.2">
      <c r="A5" s="42">
        <v>1</v>
      </c>
      <c r="B5" s="43"/>
      <c r="C5" s="43">
        <v>3</v>
      </c>
      <c r="D5" s="43">
        <v>4</v>
      </c>
      <c r="E5" s="43">
        <v>5</v>
      </c>
      <c r="F5" s="43">
        <v>6</v>
      </c>
      <c r="G5" s="44">
        <v>7</v>
      </c>
    </row>
    <row r="6" spans="1:7" ht="20.100000000000001" customHeight="1" x14ac:dyDescent="0.2">
      <c r="B6" s="84"/>
      <c r="C6" s="159" t="s">
        <v>22</v>
      </c>
      <c r="D6" s="160"/>
      <c r="E6" s="160"/>
      <c r="F6" s="160"/>
      <c r="G6" s="160"/>
    </row>
    <row r="7" spans="1:7" s="7" customFormat="1" ht="11.45" customHeight="1" x14ac:dyDescent="0.2">
      <c r="B7" s="85"/>
      <c r="C7" s="152" t="s">
        <v>31</v>
      </c>
      <c r="D7" s="156"/>
      <c r="E7" s="154"/>
      <c r="F7" s="152" t="s">
        <v>40</v>
      </c>
      <c r="G7" s="156"/>
    </row>
    <row r="8" spans="1:7" ht="11.45" customHeight="1" x14ac:dyDescent="0.2">
      <c r="B8" s="52"/>
      <c r="C8" s="86"/>
      <c r="D8" s="86"/>
      <c r="E8" s="86"/>
      <c r="F8" s="77"/>
      <c r="G8" s="77"/>
    </row>
    <row r="9" spans="1:7" s="7" customFormat="1" ht="11.45" customHeight="1" x14ac:dyDescent="0.2">
      <c r="A9" s="25">
        <f>IF(D9&lt;&gt;"",COUNTA($D$9:D9),"")</f>
        <v>1</v>
      </c>
      <c r="B9" s="53" t="s">
        <v>41</v>
      </c>
      <c r="C9" s="87">
        <v>16.04</v>
      </c>
      <c r="D9" s="87">
        <v>17.41</v>
      </c>
      <c r="E9" s="87">
        <v>15.87</v>
      </c>
      <c r="F9" s="75">
        <f>E9/C9*100-100</f>
        <v>-1.0598503740648368</v>
      </c>
      <c r="G9" s="75">
        <f>E9/D9*100-100</f>
        <v>-8.8454910970706635</v>
      </c>
    </row>
    <row r="10" spans="1:7" ht="11.45" customHeight="1" x14ac:dyDescent="0.2">
      <c r="A10" s="25" t="str">
        <f>IF(D10&lt;&gt;"",COUNTA($D$9:D10),"")</f>
        <v/>
      </c>
      <c r="B10" s="52"/>
      <c r="C10" s="86"/>
      <c r="D10" s="86"/>
      <c r="E10" s="86"/>
      <c r="F10" s="75"/>
      <c r="G10" s="75"/>
    </row>
    <row r="11" spans="1:7" ht="11.45" customHeight="1" x14ac:dyDescent="0.2">
      <c r="A11" s="25">
        <f>IF(D11&lt;&gt;"",COUNTA($D$9:D11),"")</f>
        <v>2</v>
      </c>
      <c r="B11" s="52" t="s">
        <v>102</v>
      </c>
      <c r="C11" s="86">
        <v>2.2200000000000002</v>
      </c>
      <c r="D11" s="86">
        <v>2.6</v>
      </c>
      <c r="E11" s="86">
        <v>2.2799999999999998</v>
      </c>
      <c r="F11" s="77">
        <f t="shared" ref="F11:F18" si="0">E11/C11*100-100</f>
        <v>2.7027027027026804</v>
      </c>
      <c r="G11" s="77">
        <f t="shared" ref="G11:G17" si="1">E11/D11*100-100</f>
        <v>-12.307692307692321</v>
      </c>
    </row>
    <row r="12" spans="1:7" ht="11.45" customHeight="1" x14ac:dyDescent="0.2">
      <c r="A12" s="25">
        <f>IF(D12&lt;&gt;"",COUNTA($D$9:D12),"")</f>
        <v>3</v>
      </c>
      <c r="B12" s="52" t="s">
        <v>103</v>
      </c>
      <c r="C12" s="86">
        <v>0.25</v>
      </c>
      <c r="D12" s="86">
        <v>0.43</v>
      </c>
      <c r="E12" s="86">
        <v>0.2</v>
      </c>
      <c r="F12" s="77">
        <f t="shared" si="0"/>
        <v>-20</v>
      </c>
      <c r="G12" s="77">
        <f t="shared" si="1"/>
        <v>-53.488372093023251</v>
      </c>
    </row>
    <row r="13" spans="1:7" ht="11.45" customHeight="1" x14ac:dyDescent="0.2">
      <c r="A13" s="25">
        <f>IF(D13&lt;&gt;"",COUNTA($D$9:D13),"")</f>
        <v>4</v>
      </c>
      <c r="B13" s="52" t="s">
        <v>104</v>
      </c>
      <c r="C13" s="86" t="s">
        <v>0</v>
      </c>
      <c r="D13" s="86" t="s">
        <v>0</v>
      </c>
      <c r="E13" s="86">
        <v>1.8</v>
      </c>
      <c r="F13" s="77" t="s">
        <v>9</v>
      </c>
      <c r="G13" s="77" t="s">
        <v>9</v>
      </c>
    </row>
    <row r="14" spans="1:7" ht="11.45" customHeight="1" x14ac:dyDescent="0.2">
      <c r="A14" s="25">
        <f>IF(D14&lt;&gt;"",COUNTA($D$9:D14),"")</f>
        <v>5</v>
      </c>
      <c r="B14" s="52" t="s">
        <v>105</v>
      </c>
      <c r="C14" s="86">
        <v>0.89</v>
      </c>
      <c r="D14" s="86">
        <v>0.42</v>
      </c>
      <c r="E14" s="86">
        <v>0.44</v>
      </c>
      <c r="F14" s="77">
        <v>50.7</v>
      </c>
      <c r="G14" s="77">
        <f t="shared" si="1"/>
        <v>4.7619047619047734</v>
      </c>
    </row>
    <row r="15" spans="1:7" ht="11.45" customHeight="1" x14ac:dyDescent="0.2">
      <c r="A15" s="25">
        <f>IF(D15&lt;&gt;"",COUNTA($D$9:D15),"")</f>
        <v>6</v>
      </c>
      <c r="B15" s="52" t="s">
        <v>106</v>
      </c>
      <c r="C15" s="86">
        <v>0.37</v>
      </c>
      <c r="D15" s="86">
        <v>0.49</v>
      </c>
      <c r="E15" s="86">
        <v>0.54</v>
      </c>
      <c r="F15" s="77">
        <f t="shared" si="0"/>
        <v>45.945945945945965</v>
      </c>
      <c r="G15" s="77">
        <f t="shared" si="1"/>
        <v>10.204081632653072</v>
      </c>
    </row>
    <row r="16" spans="1:7" s="7" customFormat="1" ht="11.45" customHeight="1" x14ac:dyDescent="0.2">
      <c r="A16" s="25">
        <f>IF(D16&lt;&gt;"",COUNTA($D$9:D16),"")</f>
        <v>7</v>
      </c>
      <c r="B16" s="52" t="s">
        <v>107</v>
      </c>
      <c r="C16" s="86">
        <v>1.25</v>
      </c>
      <c r="D16" s="86">
        <v>0.8</v>
      </c>
      <c r="E16" s="86">
        <v>0.93</v>
      </c>
      <c r="F16" s="77">
        <f t="shared" si="0"/>
        <v>-25.599999999999994</v>
      </c>
      <c r="G16" s="77">
        <f t="shared" si="1"/>
        <v>16.250000000000014</v>
      </c>
    </row>
    <row r="17" spans="1:7" s="7" customFormat="1" ht="11.45" customHeight="1" x14ac:dyDescent="0.2">
      <c r="A17" s="25">
        <f>IF(D17&lt;&gt;"",COUNTA($D$9:D17),"")</f>
        <v>8</v>
      </c>
      <c r="B17" s="52" t="s">
        <v>108</v>
      </c>
      <c r="C17" s="86">
        <v>8.81</v>
      </c>
      <c r="D17" s="86">
        <v>8.67</v>
      </c>
      <c r="E17" s="86">
        <v>9.06</v>
      </c>
      <c r="F17" s="77">
        <f t="shared" si="0"/>
        <v>2.8376844494892168</v>
      </c>
      <c r="G17" s="77">
        <f t="shared" si="1"/>
        <v>4.4982698961937757</v>
      </c>
    </row>
    <row r="18" spans="1:7" ht="11.45" customHeight="1" x14ac:dyDescent="0.2">
      <c r="A18" s="25">
        <f>IF(D18&lt;&gt;"",COUNTA($D$9:D18),"")</f>
        <v>9</v>
      </c>
      <c r="B18" s="52" t="s">
        <v>109</v>
      </c>
      <c r="C18" s="86">
        <v>1.46</v>
      </c>
      <c r="D18" s="86" t="s">
        <v>0</v>
      </c>
      <c r="E18" s="86">
        <v>0.63</v>
      </c>
      <c r="F18" s="77">
        <f t="shared" si="0"/>
        <v>-56.849315068493148</v>
      </c>
      <c r="G18" s="77" t="s">
        <v>9</v>
      </c>
    </row>
    <row r="19" spans="1:7" ht="20.100000000000001" customHeight="1" x14ac:dyDescent="0.2">
      <c r="A19" s="25" t="str">
        <f>IF(D19&lt;&gt;"",COUNTA($D$9:D19),"")</f>
        <v/>
      </c>
      <c r="B19" s="53"/>
      <c r="C19" s="159" t="s">
        <v>23</v>
      </c>
      <c r="D19" s="160"/>
      <c r="E19" s="160"/>
      <c r="F19" s="160"/>
      <c r="G19" s="160"/>
    </row>
    <row r="20" spans="1:7" s="45" customFormat="1" ht="11.45" customHeight="1" x14ac:dyDescent="0.2">
      <c r="A20" s="25" t="str">
        <f>IF(D20&lt;&gt;"",COUNTA($D$9:D20),"")</f>
        <v/>
      </c>
      <c r="B20" s="85"/>
      <c r="C20" s="152" t="s">
        <v>100</v>
      </c>
      <c r="D20" s="156"/>
      <c r="E20" s="154"/>
      <c r="F20" s="152" t="s">
        <v>40</v>
      </c>
      <c r="G20" s="156"/>
    </row>
    <row r="21" spans="1:7" s="45" customFormat="1" ht="11.45" customHeight="1" x14ac:dyDescent="0.2">
      <c r="A21" s="25" t="str">
        <f>IF(D21&lt;&gt;"",COUNTA($D$9:D21),"")</f>
        <v/>
      </c>
      <c r="B21" s="52"/>
      <c r="C21" s="77"/>
      <c r="D21" s="77"/>
      <c r="E21" s="77"/>
      <c r="F21" s="77"/>
      <c r="G21" s="77"/>
    </row>
    <row r="22" spans="1:7" s="88" customFormat="1" ht="11.45" customHeight="1" x14ac:dyDescent="0.2">
      <c r="A22" s="25">
        <f>IF(D22&lt;&gt;"",COUNTA($D$9:D22),"")</f>
        <v>10</v>
      </c>
      <c r="B22" s="53" t="s">
        <v>41</v>
      </c>
      <c r="C22" s="75" t="s">
        <v>9</v>
      </c>
      <c r="D22" s="75" t="s">
        <v>9</v>
      </c>
      <c r="E22" s="75" t="s">
        <v>9</v>
      </c>
      <c r="F22" s="75" t="s">
        <v>9</v>
      </c>
      <c r="G22" s="75" t="s">
        <v>9</v>
      </c>
    </row>
    <row r="23" spans="1:7" s="45" customFormat="1" ht="11.45" customHeight="1" x14ac:dyDescent="0.2">
      <c r="A23" s="25" t="str">
        <f>IF(D23&lt;&gt;"",COUNTA($D$9:D23),"")</f>
        <v/>
      </c>
      <c r="B23" s="52"/>
      <c r="C23" s="77"/>
      <c r="D23" s="77"/>
      <c r="E23" s="77"/>
      <c r="F23" s="77"/>
      <c r="G23" s="77"/>
    </row>
    <row r="24" spans="1:7" s="45" customFormat="1" ht="11.45" customHeight="1" x14ac:dyDescent="0.2">
      <c r="A24" s="25">
        <f>IF(D24&lt;&gt;"",COUNTA($D$9:D24),"")</f>
        <v>11</v>
      </c>
      <c r="B24" s="52" t="s">
        <v>102</v>
      </c>
      <c r="C24" s="77">
        <v>83.8</v>
      </c>
      <c r="D24" s="77">
        <v>82.8</v>
      </c>
      <c r="E24" s="77">
        <v>87.8</v>
      </c>
      <c r="F24" s="77">
        <f t="shared" ref="F24:F30" si="2">E24/C24*100-100</f>
        <v>4.7732696897374751</v>
      </c>
      <c r="G24" s="77">
        <f t="shared" ref="G24:G30" si="3">E24/D24*100-100</f>
        <v>6.0386473429951764</v>
      </c>
    </row>
    <row r="25" spans="1:7" ht="11.45" customHeight="1" x14ac:dyDescent="0.2">
      <c r="A25" s="25">
        <f>IF(D25&lt;&gt;"",COUNTA($D$9:D25),"")</f>
        <v>12</v>
      </c>
      <c r="B25" s="52" t="s">
        <v>103</v>
      </c>
      <c r="C25" s="77">
        <v>193.3</v>
      </c>
      <c r="D25" s="77">
        <v>163.6</v>
      </c>
      <c r="E25" s="77">
        <v>98.4</v>
      </c>
      <c r="F25" s="77">
        <f t="shared" si="2"/>
        <v>-49.094671495085365</v>
      </c>
      <c r="G25" s="77">
        <f t="shared" si="3"/>
        <v>-39.853300733496319</v>
      </c>
    </row>
    <row r="26" spans="1:7" ht="11.45" customHeight="1" x14ac:dyDescent="0.2">
      <c r="A26" s="25">
        <f>IF(D26&lt;&gt;"",COUNTA($D$9:D26),"")</f>
        <v>13</v>
      </c>
      <c r="B26" s="52" t="s">
        <v>104</v>
      </c>
      <c r="C26" s="77" t="s">
        <v>0</v>
      </c>
      <c r="D26" s="77">
        <v>116.5</v>
      </c>
      <c r="E26" s="77">
        <v>159.69999999999999</v>
      </c>
      <c r="F26" s="77" t="s">
        <v>9</v>
      </c>
      <c r="G26" s="77">
        <f t="shared" si="3"/>
        <v>37.08154506437765</v>
      </c>
    </row>
    <row r="27" spans="1:7" s="7" customFormat="1" ht="11.45" customHeight="1" x14ac:dyDescent="0.2">
      <c r="A27" s="25">
        <f>IF(D27&lt;&gt;"",COUNTA($D$9:D27),"")</f>
        <v>14</v>
      </c>
      <c r="B27" s="52" t="s">
        <v>105</v>
      </c>
      <c r="C27" s="77">
        <v>783.9</v>
      </c>
      <c r="D27" s="77">
        <v>301.3</v>
      </c>
      <c r="E27" s="77">
        <v>177.2</v>
      </c>
      <c r="F27" s="77">
        <f t="shared" si="2"/>
        <v>-77.395075902538593</v>
      </c>
      <c r="G27" s="77">
        <f t="shared" si="3"/>
        <v>-41.188184533687355</v>
      </c>
    </row>
    <row r="28" spans="1:7" ht="11.45" customHeight="1" x14ac:dyDescent="0.2">
      <c r="A28" s="25">
        <f>IF(D28&lt;&gt;"",COUNTA($D$9:D28),"")</f>
        <v>15</v>
      </c>
      <c r="B28" s="52" t="s">
        <v>106</v>
      </c>
      <c r="C28" s="77">
        <v>97.2</v>
      </c>
      <c r="D28" s="77">
        <v>161</v>
      </c>
      <c r="E28" s="77">
        <v>110.5</v>
      </c>
      <c r="F28" s="77">
        <f t="shared" si="2"/>
        <v>13.68312757201646</v>
      </c>
      <c r="G28" s="77">
        <f t="shared" si="3"/>
        <v>-31.366459627329192</v>
      </c>
    </row>
    <row r="29" spans="1:7" ht="11.45" customHeight="1" x14ac:dyDescent="0.2">
      <c r="A29" s="25">
        <f>IF(D29&lt;&gt;"",COUNTA($D$9:D29),"")</f>
        <v>16</v>
      </c>
      <c r="B29" s="52" t="s">
        <v>107</v>
      </c>
      <c r="C29" s="77">
        <v>1677.6</v>
      </c>
      <c r="D29" s="77">
        <v>1570.6</v>
      </c>
      <c r="E29" s="77">
        <v>880.3</v>
      </c>
      <c r="F29" s="77">
        <f t="shared" si="2"/>
        <v>-47.526227944682873</v>
      </c>
      <c r="G29" s="77">
        <f t="shared" si="3"/>
        <v>-43.951356169616709</v>
      </c>
    </row>
    <row r="30" spans="1:7" s="7" customFormat="1" ht="11.45" customHeight="1" x14ac:dyDescent="0.2">
      <c r="A30" s="25">
        <f>IF(D30&lt;&gt;"",COUNTA($D$9:D30),"")</f>
        <v>17</v>
      </c>
      <c r="B30" s="52" t="s">
        <v>108</v>
      </c>
      <c r="C30" s="77">
        <v>2691.3</v>
      </c>
      <c r="D30" s="77">
        <v>2902.8</v>
      </c>
      <c r="E30" s="77">
        <v>2775.8</v>
      </c>
      <c r="F30" s="77">
        <f t="shared" si="2"/>
        <v>3.1397465908668636</v>
      </c>
      <c r="G30" s="77">
        <f t="shared" si="3"/>
        <v>-4.3750861237425909</v>
      </c>
    </row>
    <row r="31" spans="1:7" ht="11.45" customHeight="1" x14ac:dyDescent="0.2">
      <c r="A31" s="25">
        <f>IF(D31&lt;&gt;"",COUNTA($D$9:D31),"")</f>
        <v>18</v>
      </c>
      <c r="B31" s="52" t="s">
        <v>109</v>
      </c>
      <c r="C31" s="77" t="s">
        <v>9</v>
      </c>
      <c r="D31" s="77" t="s">
        <v>9</v>
      </c>
      <c r="E31" s="77" t="s">
        <v>9</v>
      </c>
      <c r="F31" s="77" t="s">
        <v>9</v>
      </c>
      <c r="G31" s="77" t="s">
        <v>9</v>
      </c>
    </row>
    <row r="32" spans="1:7" ht="20.100000000000001" customHeight="1" x14ac:dyDescent="0.2">
      <c r="A32" s="25" t="str">
        <f>IF(D32&lt;&gt;"",COUNTA($D$9:D32),"")</f>
        <v/>
      </c>
      <c r="B32" s="53"/>
      <c r="C32" s="159" t="s">
        <v>24</v>
      </c>
      <c r="D32" s="160"/>
      <c r="E32" s="160"/>
      <c r="F32" s="160"/>
      <c r="G32" s="160"/>
    </row>
    <row r="33" spans="1:7" ht="11.45" customHeight="1" x14ac:dyDescent="0.2">
      <c r="A33" s="25" t="str">
        <f>IF(D33&lt;&gt;"",COUNTA($D$9:D33),"")</f>
        <v/>
      </c>
      <c r="B33" s="85"/>
      <c r="C33" s="152" t="s">
        <v>101</v>
      </c>
      <c r="D33" s="156"/>
      <c r="E33" s="154"/>
      <c r="F33" s="152" t="s">
        <v>40</v>
      </c>
      <c r="G33" s="156"/>
    </row>
    <row r="34" spans="1:7" s="7" customFormat="1" ht="11.45" customHeight="1" x14ac:dyDescent="0.2">
      <c r="A34" s="25" t="str">
        <f>IF(D34&lt;&gt;"",COUNTA($D$9:D34),"")</f>
        <v/>
      </c>
      <c r="B34" s="52"/>
      <c r="C34" s="86"/>
      <c r="D34" s="86"/>
      <c r="E34" s="86"/>
      <c r="F34" s="77"/>
      <c r="G34" s="77"/>
    </row>
    <row r="35" spans="1:7" s="7" customFormat="1" ht="11.45" customHeight="1" x14ac:dyDescent="0.2">
      <c r="A35" s="25">
        <f>IF(D35&lt;&gt;"",COUNTA($D$9:D35),"")</f>
        <v>19</v>
      </c>
      <c r="B35" s="53" t="s">
        <v>41</v>
      </c>
      <c r="C35" s="87">
        <v>2945.36</v>
      </c>
      <c r="D35" s="87">
        <v>3808.66</v>
      </c>
      <c r="E35" s="87">
        <v>2721.21</v>
      </c>
      <c r="F35" s="75">
        <f t="shared" ref="F35:F44" si="4">E35/C35*100-100</f>
        <v>-7.6102751446342722</v>
      </c>
      <c r="G35" s="75">
        <f t="shared" ref="G35:G43" si="5">E35/D35*100-100</f>
        <v>-28.5520366743159</v>
      </c>
    </row>
    <row r="36" spans="1:7" ht="11.45" customHeight="1" x14ac:dyDescent="0.2">
      <c r="A36" s="25" t="str">
        <f>IF(D36&lt;&gt;"",COUNTA($D$9:D36),"")</f>
        <v/>
      </c>
      <c r="B36" s="52"/>
      <c r="C36" s="86"/>
      <c r="D36" s="86"/>
      <c r="E36" s="86"/>
      <c r="F36" s="75"/>
      <c r="G36" s="75"/>
    </row>
    <row r="37" spans="1:7" ht="11.45" customHeight="1" x14ac:dyDescent="0.2">
      <c r="A37" s="25">
        <f>IF(D37&lt;&gt;"",COUNTA($D$9:D37),"")</f>
        <v>20</v>
      </c>
      <c r="B37" s="52" t="s">
        <v>102</v>
      </c>
      <c r="C37" s="86">
        <v>18.600000000000001</v>
      </c>
      <c r="D37" s="86">
        <v>21.52</v>
      </c>
      <c r="E37" s="86">
        <v>20</v>
      </c>
      <c r="F37" s="77">
        <f t="shared" si="4"/>
        <v>7.5268817204300973</v>
      </c>
      <c r="G37" s="77">
        <f t="shared" si="5"/>
        <v>-7.0631970260223085</v>
      </c>
    </row>
    <row r="38" spans="1:7" s="7" customFormat="1" ht="11.45" customHeight="1" x14ac:dyDescent="0.2">
      <c r="A38" s="25">
        <f>IF(D38&lt;&gt;"",COUNTA($D$9:D38),"")</f>
        <v>21</v>
      </c>
      <c r="B38" s="52" t="s">
        <v>103</v>
      </c>
      <c r="C38" s="86">
        <v>4.83</v>
      </c>
      <c r="D38" s="86">
        <v>7</v>
      </c>
      <c r="E38" s="86">
        <v>1.95</v>
      </c>
      <c r="F38" s="77">
        <f t="shared" si="4"/>
        <v>-59.627329192546583</v>
      </c>
      <c r="G38" s="77">
        <f t="shared" si="5"/>
        <v>-72.142857142857139</v>
      </c>
    </row>
    <row r="39" spans="1:7" ht="11.45" customHeight="1" x14ac:dyDescent="0.2">
      <c r="A39" s="25">
        <f>IF(D39&lt;&gt;"",COUNTA($D$9:D39),"")</f>
        <v>22</v>
      </c>
      <c r="B39" s="52" t="s">
        <v>104</v>
      </c>
      <c r="C39" s="86" t="s">
        <v>0</v>
      </c>
      <c r="D39" s="86" t="s">
        <v>0</v>
      </c>
      <c r="E39" s="86">
        <v>28.74</v>
      </c>
      <c r="F39" s="77" t="s">
        <v>9</v>
      </c>
      <c r="G39" s="77" t="s">
        <v>9</v>
      </c>
    </row>
    <row r="40" spans="1:7" ht="11.45" customHeight="1" x14ac:dyDescent="0.2">
      <c r="A40" s="25">
        <f>IF(D40&lt;&gt;"",COUNTA($D$9:D40),"")</f>
        <v>23</v>
      </c>
      <c r="B40" s="52" t="s">
        <v>105</v>
      </c>
      <c r="C40" s="86">
        <v>70.03</v>
      </c>
      <c r="D40" s="86">
        <v>12.52</v>
      </c>
      <c r="E40" s="86">
        <v>7.77</v>
      </c>
      <c r="F40" s="77">
        <f t="shared" si="4"/>
        <v>-88.904755104955015</v>
      </c>
      <c r="G40" s="77">
        <f t="shared" si="5"/>
        <v>-37.939297124600635</v>
      </c>
    </row>
    <row r="41" spans="1:7" s="7" customFormat="1" ht="11.45" customHeight="1" x14ac:dyDescent="0.2">
      <c r="A41" s="25">
        <f>IF(D41&lt;&gt;"",COUNTA($D$9:D41),"")</f>
        <v>24</v>
      </c>
      <c r="B41" s="52" t="s">
        <v>106</v>
      </c>
      <c r="C41" s="86">
        <v>3.58</v>
      </c>
      <c r="D41" s="86">
        <v>7.96</v>
      </c>
      <c r="E41" s="86">
        <v>5.92</v>
      </c>
      <c r="F41" s="77">
        <f t="shared" si="4"/>
        <v>65.363128491620103</v>
      </c>
      <c r="G41" s="77">
        <f t="shared" si="5"/>
        <v>-25.628140703517587</v>
      </c>
    </row>
    <row r="42" spans="1:7" ht="11.45" customHeight="1" x14ac:dyDescent="0.2">
      <c r="A42" s="25">
        <f>IF(D42&lt;&gt;"",COUNTA($D$9:D42),"")</f>
        <v>25</v>
      </c>
      <c r="B42" s="52" t="s">
        <v>107</v>
      </c>
      <c r="C42" s="86">
        <v>209.7</v>
      </c>
      <c r="D42" s="86">
        <v>125.23</v>
      </c>
      <c r="E42" s="86">
        <v>81.87</v>
      </c>
      <c r="F42" s="77">
        <f t="shared" si="4"/>
        <v>-60.958512160228892</v>
      </c>
      <c r="G42" s="77">
        <f t="shared" si="5"/>
        <v>-34.62429130400065</v>
      </c>
    </row>
    <row r="43" spans="1:7" ht="11.45" customHeight="1" x14ac:dyDescent="0.2">
      <c r="A43" s="25">
        <f>IF(D43&lt;&gt;"",COUNTA($D$9:D43),"")</f>
        <v>26</v>
      </c>
      <c r="B43" s="52" t="s">
        <v>108</v>
      </c>
      <c r="C43" s="86">
        <v>2370.5929999999998</v>
      </c>
      <c r="D43" s="86">
        <v>2515.84</v>
      </c>
      <c r="E43" s="86">
        <v>2514.29</v>
      </c>
      <c r="F43" s="77">
        <f t="shared" si="4"/>
        <v>6.0616478661668367</v>
      </c>
      <c r="G43" s="77">
        <f t="shared" si="5"/>
        <v>-6.1609641312657004E-2</v>
      </c>
    </row>
    <row r="44" spans="1:7" s="45" customFormat="1" ht="11.45" customHeight="1" x14ac:dyDescent="0.2">
      <c r="A44" s="25">
        <f>IF(D44&lt;&gt;"",COUNTA($D$9:D44),"")</f>
        <v>27</v>
      </c>
      <c r="B44" s="52" t="s">
        <v>109</v>
      </c>
      <c r="C44" s="86">
        <v>254.97499999999999</v>
      </c>
      <c r="D44" s="86" t="s">
        <v>0</v>
      </c>
      <c r="E44" s="86">
        <v>60.68</v>
      </c>
      <c r="F44" s="77">
        <f t="shared" si="4"/>
        <v>-76.201588391018731</v>
      </c>
      <c r="G44" s="77" t="s">
        <v>9</v>
      </c>
    </row>
  </sheetData>
  <mergeCells count="19">
    <mergeCell ref="A1:B1"/>
    <mergeCell ref="A2:A4"/>
    <mergeCell ref="F20:G20"/>
    <mergeCell ref="F2:G2"/>
    <mergeCell ref="G3:G4"/>
    <mergeCell ref="F3:F4"/>
    <mergeCell ref="E2:E4"/>
    <mergeCell ref="D2:D4"/>
    <mergeCell ref="C2:C4"/>
    <mergeCell ref="B2:B4"/>
    <mergeCell ref="F33:G33"/>
    <mergeCell ref="C33:E33"/>
    <mergeCell ref="C20:E20"/>
    <mergeCell ref="C1:G1"/>
    <mergeCell ref="C32:G32"/>
    <mergeCell ref="C19:G19"/>
    <mergeCell ref="C7:E7"/>
    <mergeCell ref="F7:G7"/>
    <mergeCell ref="C6: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C133 2020 00&amp;R&amp;7&amp;P</oddFooter>
    <evenFooter>&amp;L&amp;7&amp;P&amp;R&amp;7StatA MV, Statistischer Bericht C133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Deckblatt</vt:lpstr>
      <vt:lpstr>Inhalt </vt:lpstr>
      <vt:lpstr>Vorbemerkung_Erläuterungen</vt:lpstr>
      <vt:lpstr>1</vt:lpstr>
      <vt:lpstr>2</vt:lpstr>
      <vt:lpstr>Grafiken</vt:lpstr>
      <vt:lpstr>3</vt:lpstr>
      <vt:lpstr>4</vt:lpstr>
      <vt:lpstr>5</vt:lpstr>
      <vt:lpstr>6</vt:lpstr>
      <vt:lpstr>7</vt:lpstr>
      <vt:lpstr>Fußnotenerläut.</vt:lpstr>
      <vt:lpstr>'3'!Drucktitel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C133 Anbau und Ernte von Gemüse und Erdbeeren 2020</dc:title>
  <dc:subject>Bodennutzung und Anbau</dc:subject>
  <dc:creator>FB 430</dc:creator>
  <cp:keywords/>
  <cp:lastModifiedBy>Luptowski, Simone</cp:lastModifiedBy>
  <cp:lastPrinted>2021-10-05T07:56:07Z</cp:lastPrinted>
  <dcterms:created xsi:type="dcterms:W3CDTF">2021-02-22T08:56:39Z</dcterms:created>
  <dcterms:modified xsi:type="dcterms:W3CDTF">2021-10-05T11:14:43Z</dcterms:modified>
</cp:coreProperties>
</file>